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480" windowHeight="11640"/>
  </bookViews>
  <sheets>
    <sheet name="10.1.1" sheetId="1" r:id="rId1"/>
    <sheet name="10.1.2" sheetId="2" r:id="rId2"/>
    <sheet name="10.1.3" sheetId="3" r:id="rId3"/>
    <sheet name="10.2.1" sheetId="4" r:id="rId4"/>
    <sheet name="10.2.2" sheetId="5" r:id="rId5"/>
    <sheet name="10.2.3" sheetId="6" r:id="rId6"/>
    <sheet name="10.3.1" sheetId="7" r:id="rId7"/>
    <sheet name="10.3.2" sheetId="8" r:id="rId8"/>
    <sheet name="10.3.3" sheetId="9" r:id="rId9"/>
  </sheets>
  <calcPr calcId="125725"/>
</workbook>
</file>

<file path=xl/calcChain.xml><?xml version="1.0" encoding="utf-8"?>
<calcChain xmlns="http://schemas.openxmlformats.org/spreadsheetml/2006/main">
  <c r="D43" i="3"/>
  <c r="E43" s="1"/>
  <c r="D42" i="2"/>
  <c r="E42" s="1"/>
  <c r="E47" i="1" l="1"/>
  <c r="C43" i="9" l="1"/>
  <c r="C40" i="8"/>
  <c r="C44" i="7"/>
  <c r="C40" i="5"/>
  <c r="C44" i="4"/>
  <c r="C43" i="6"/>
  <c r="D41" i="3"/>
  <c r="C42" i="9"/>
  <c r="C39" i="8"/>
  <c r="C43" i="7"/>
  <c r="C42" i="6"/>
  <c r="C39" i="5"/>
  <c r="C43" i="4"/>
  <c r="D42" i="3"/>
  <c r="D41" i="2"/>
  <c r="E46" i="1" l="1"/>
  <c r="F47" s="1"/>
  <c r="C38" i="8"/>
  <c r="C42" i="7"/>
  <c r="C41" i="6"/>
  <c r="C38" i="5"/>
  <c r="C42" i="4"/>
  <c r="D40" i="2"/>
  <c r="E41" s="1"/>
  <c r="E45" i="1"/>
  <c r="C41" i="9"/>
  <c r="E44" i="1"/>
  <c r="C40" i="9"/>
  <c r="C37" i="8"/>
  <c r="C41" i="7"/>
  <c r="C40" i="6"/>
  <c r="C37" i="5"/>
  <c r="C41" i="4"/>
  <c r="D40" i="3"/>
  <c r="E40" s="1"/>
  <c r="D39" i="2"/>
  <c r="C39" i="9"/>
  <c r="C36" i="8"/>
  <c r="C40" i="7"/>
  <c r="C39" i="6"/>
  <c r="C36" i="5"/>
  <c r="C40" i="4"/>
  <c r="D39" i="3"/>
  <c r="D38" i="2"/>
  <c r="E43" i="1"/>
  <c r="E42"/>
  <c r="E41"/>
  <c r="E17"/>
  <c r="E16"/>
  <c r="E18"/>
  <c r="F18" s="1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15"/>
  <c r="D12" i="2"/>
  <c r="E13" s="1"/>
  <c r="D11"/>
  <c r="E12" s="1"/>
  <c r="D13"/>
  <c r="D14"/>
  <c r="E15" s="1"/>
  <c r="E14"/>
  <c r="D15"/>
  <c r="D16"/>
  <c r="E17" s="1"/>
  <c r="E16"/>
  <c r="D17"/>
  <c r="D18"/>
  <c r="E19" s="1"/>
  <c r="E18"/>
  <c r="D19"/>
  <c r="D20"/>
  <c r="E21" s="1"/>
  <c r="E20"/>
  <c r="D21"/>
  <c r="D22"/>
  <c r="E23" s="1"/>
  <c r="E22"/>
  <c r="D23"/>
  <c r="D24"/>
  <c r="E25" s="1"/>
  <c r="E24"/>
  <c r="D25"/>
  <c r="D26"/>
  <c r="E27" s="1"/>
  <c r="E26"/>
  <c r="D27"/>
  <c r="D28"/>
  <c r="E29" s="1"/>
  <c r="E28"/>
  <c r="D29"/>
  <c r="D30"/>
  <c r="E31" s="1"/>
  <c r="E30"/>
  <c r="D31"/>
  <c r="D32"/>
  <c r="E33" s="1"/>
  <c r="E32"/>
  <c r="D33"/>
  <c r="D34"/>
  <c r="E35" s="1"/>
  <c r="E34"/>
  <c r="D35"/>
  <c r="D36"/>
  <c r="E36" s="1"/>
  <c r="D37"/>
  <c r="E37" s="1"/>
  <c r="D10"/>
  <c r="D12" i="3"/>
  <c r="E12" s="1"/>
  <c r="D13"/>
  <c r="E14" s="1"/>
  <c r="E13"/>
  <c r="D14"/>
  <c r="D15"/>
  <c r="E15" s="1"/>
  <c r="D16"/>
  <c r="E16" s="1"/>
  <c r="D17"/>
  <c r="D18"/>
  <c r="E18"/>
  <c r="D19"/>
  <c r="E20" s="1"/>
  <c r="D20"/>
  <c r="D21"/>
  <c r="D22"/>
  <c r="E22" s="1"/>
  <c r="D23"/>
  <c r="E24" s="1"/>
  <c r="D24"/>
  <c r="D25"/>
  <c r="D26"/>
  <c r="E26" s="1"/>
  <c r="D27"/>
  <c r="D28"/>
  <c r="D29"/>
  <c r="E29" s="1"/>
  <c r="D30"/>
  <c r="E30" s="1"/>
  <c r="D31"/>
  <c r="D32"/>
  <c r="E32" s="1"/>
  <c r="D33"/>
  <c r="E34" s="1"/>
  <c r="D34"/>
  <c r="D35"/>
  <c r="E35" s="1"/>
  <c r="D36"/>
  <c r="E37" s="1"/>
  <c r="D37"/>
  <c r="D38"/>
  <c r="E38"/>
  <c r="D11"/>
  <c r="C13" i="4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10" i="5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9"/>
  <c r="C13" i="6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12"/>
  <c r="C14" i="7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13"/>
  <c r="C10" i="8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9"/>
  <c r="C13" i="9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12"/>
  <c r="E33" i="3"/>
  <c r="E25"/>
  <c r="E21"/>
  <c r="E17"/>
  <c r="E28"/>
  <c r="E19" l="1"/>
  <c r="E23"/>
  <c r="E31"/>
  <c r="E11" i="2"/>
  <c r="E41" i="3"/>
  <c r="E36"/>
  <c r="E27"/>
  <c r="F46" i="1"/>
  <c r="E39" i="3"/>
  <c r="F16" i="1"/>
  <c r="E42" i="3"/>
  <c r="E38" i="2"/>
  <c r="E39"/>
  <c r="E40"/>
  <c r="F40" i="1"/>
  <c r="F38"/>
  <c r="F36"/>
  <c r="F34"/>
  <c r="F32"/>
  <c r="F30"/>
  <c r="F28"/>
  <c r="F26"/>
  <c r="F24"/>
  <c r="F22"/>
  <c r="F20"/>
  <c r="F39"/>
  <c r="F37"/>
  <c r="F35"/>
  <c r="F33"/>
  <c r="F31"/>
  <c r="F29"/>
  <c r="F27"/>
  <c r="F25"/>
  <c r="F23"/>
  <c r="F21"/>
  <c r="F19"/>
  <c r="F17"/>
  <c r="F42"/>
  <c r="F43"/>
  <c r="F45"/>
  <c r="F44"/>
  <c r="F41"/>
</calcChain>
</file>

<file path=xl/sharedStrings.xml><?xml version="1.0" encoding="utf-8"?>
<sst xmlns="http://schemas.openxmlformats.org/spreadsheetml/2006/main" count="68" uniqueCount="35">
  <si>
    <t xml:space="preserve"> </t>
  </si>
  <si>
    <t>Año</t>
  </si>
  <si>
    <t>Total</t>
  </si>
  <si>
    <t>Variación %</t>
  </si>
  <si>
    <t>Pasajeros</t>
  </si>
  <si>
    <t>Grúas industriales</t>
  </si>
  <si>
    <t>Unidades de arrastre</t>
  </si>
  <si>
    <t>Unidades motrices</t>
  </si>
  <si>
    <t>1980-2012</t>
  </si>
  <si>
    <t xml:space="preserve">                                  1980-2012</t>
  </si>
  <si>
    <t xml:space="preserve">        Unidades Vehiculares del Autotransporte de Carga </t>
  </si>
  <si>
    <t>Autotransporte de Carga General</t>
  </si>
  <si>
    <t>Autotransporte de Carga Especializada</t>
  </si>
  <si>
    <t>Toneladas  Transportadas  por Clase de Servicio</t>
  </si>
  <si>
    <t xml:space="preserve">                           (Miles de Toneladas)</t>
  </si>
  <si>
    <t xml:space="preserve">Unidades Vehiculares </t>
  </si>
  <si>
    <t xml:space="preserve">Vehículos </t>
  </si>
  <si>
    <t xml:space="preserve">Personas Morales </t>
  </si>
  <si>
    <t>(Millones de Pasajeros)</t>
  </si>
  <si>
    <t xml:space="preserve">Pasajeros </t>
  </si>
  <si>
    <t xml:space="preserve">Pasajeros Transportados </t>
  </si>
  <si>
    <t>10.  Evolución del Autotransporte Federal</t>
  </si>
  <si>
    <t xml:space="preserve">10.1.1   Parque Vehicular del Autotransporte de Carga </t>
  </si>
  <si>
    <t>10.1.  Autotransporte de Carga</t>
  </si>
  <si>
    <t>10.1.2   Personas  Morales del Autotransporte de Carga por Clase de Servicio</t>
  </si>
  <si>
    <t>10.2.1  Parque  Vehicular del Transporte Terrestre de Pasajeros, excepto por Ferrocarril</t>
  </si>
  <si>
    <t>10.2.2  Personas  Morales del Transporte Terrestre de Pasajeros, excepto por Ferrocarril</t>
  </si>
  <si>
    <t>10.2.3    Producción, Pasajeros Transportados del Transporte Terrestre de Pasajeros, excepto por Ferrocarril</t>
  </si>
  <si>
    <t>10.3   Transporte Turístico por Tierra</t>
  </si>
  <si>
    <t>10.3.1  Parque  Vehicular del Transporte Turístico por Tierra</t>
  </si>
  <si>
    <t>10.3.2  Personas Morales del Transporte Turístico por Tierra</t>
  </si>
  <si>
    <t>10.3.3   Producción, Pasajeros Transportados del Transporte Turístico por Tierra</t>
  </si>
  <si>
    <t>10.2.   Transporte Terrestre de Pasajeros, excepto por Ferrocarril</t>
  </si>
  <si>
    <t>Personas Morales  del Autotransporte de Carga por Clase de Servicio</t>
  </si>
  <si>
    <t xml:space="preserve">10.1.3    Producción, Toneladas Transportadas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</si>
</sst>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3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2" fontId="1" fillId="0" borderId="0" xfId="0" applyNumberFormat="1" applyFont="1" applyAlignment="1">
      <alignment horizontal="right"/>
    </xf>
    <xf numFmtId="2" fontId="0" fillId="0" borderId="0" xfId="0" applyNumberFormat="1"/>
    <xf numFmtId="0" fontId="0" fillId="4" borderId="0" xfId="0" applyFill="1"/>
    <xf numFmtId="0" fontId="5" fillId="0" borderId="0" xfId="0" applyFont="1"/>
    <xf numFmtId="0" fontId="6" fillId="0" borderId="0" xfId="0" applyFont="1"/>
    <xf numFmtId="2" fontId="5" fillId="0" borderId="0" xfId="0" applyNumberFormat="1" applyFont="1"/>
    <xf numFmtId="0" fontId="5" fillId="0" borderId="0" xfId="0" applyFont="1" applyAlignment="1"/>
    <xf numFmtId="0" fontId="3" fillId="2" borderId="0" xfId="1" applyFont="1" applyAlignment="1">
      <alignment horizontal="center"/>
    </xf>
    <xf numFmtId="3" fontId="3" fillId="2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5" fontId="3" fillId="2" borderId="0" xfId="1" applyNumberFormat="1" applyFont="1" applyAlignment="1">
      <alignment horizontal="center"/>
    </xf>
    <xf numFmtId="164" fontId="3" fillId="2" borderId="0" xfId="1" applyNumberFormat="1" applyFont="1" applyAlignment="1">
      <alignment horizontal="center"/>
    </xf>
    <xf numFmtId="165" fontId="9" fillId="2" borderId="0" xfId="1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2" borderId="0" xfId="1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4" fontId="9" fillId="2" borderId="0" xfId="1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/>
    <xf numFmtId="0" fontId="5" fillId="0" borderId="0" xfId="0" applyFont="1" applyAlignment="1"/>
    <xf numFmtId="0" fontId="11" fillId="2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/>
    <xf numFmtId="0" fontId="0" fillId="0" borderId="0" xfId="0" applyFill="1"/>
    <xf numFmtId="0" fontId="5" fillId="0" borderId="0" xfId="0" applyFont="1" applyAlignment="1">
      <alignment vertical="center"/>
    </xf>
    <xf numFmtId="0" fontId="8" fillId="3" borderId="0" xfId="2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2" fontId="8" fillId="3" borderId="0" xfId="2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40% - Énfasis3" xfId="1" builtinId="39"/>
    <cellStyle name="Énfasis3" xfId="2" builtinId="3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Vehícular del Autotransporte de Carga por Tipo de Unidades </a:t>
            </a:r>
            <a:endParaRPr lang="es-ES" sz="1200"/>
          </a:p>
        </c:rich>
      </c:tx>
      <c:layout>
        <c:manualLayout>
          <c:xMode val="edge"/>
          <c:yMode val="edge"/>
          <c:x val="0.14565557683667918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649823051397856"/>
          <c:y val="9.0471681393523559E-2"/>
          <c:w val="0.86748575347000789"/>
          <c:h val="0.67134685334751543"/>
        </c:manualLayout>
      </c:layout>
      <c:lineChart>
        <c:grouping val="standard"/>
        <c:ser>
          <c:idx val="0"/>
          <c:order val="0"/>
          <c:tx>
            <c:strRef>
              <c:f>'10.1.1'!$B$12:$B$13</c:f>
              <c:strCache>
                <c:ptCount val="1"/>
                <c:pt idx="0">
                  <c:v>Unidades motrices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'10.1.1'!$A$15:$A$47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'10.1.1'!$B$15:$B$47</c:f>
              <c:numCache>
                <c:formatCode>#,##0</c:formatCode>
                <c:ptCount val="33"/>
                <c:pt idx="0">
                  <c:v>110810</c:v>
                </c:pt>
                <c:pt idx="1">
                  <c:v>117090</c:v>
                </c:pt>
                <c:pt idx="2">
                  <c:v>119309</c:v>
                </c:pt>
                <c:pt idx="3">
                  <c:v>120702</c:v>
                </c:pt>
                <c:pt idx="4">
                  <c:v>120702</c:v>
                </c:pt>
                <c:pt idx="5">
                  <c:v>117956</c:v>
                </c:pt>
                <c:pt idx="6">
                  <c:v>114000</c:v>
                </c:pt>
                <c:pt idx="7">
                  <c:v>115092</c:v>
                </c:pt>
                <c:pt idx="8">
                  <c:v>115897</c:v>
                </c:pt>
                <c:pt idx="9">
                  <c:v>124897</c:v>
                </c:pt>
                <c:pt idx="10">
                  <c:v>178130</c:v>
                </c:pt>
                <c:pt idx="11">
                  <c:v>209060</c:v>
                </c:pt>
                <c:pt idx="12">
                  <c:v>224913</c:v>
                </c:pt>
                <c:pt idx="13">
                  <c:v>232203</c:v>
                </c:pt>
                <c:pt idx="14">
                  <c:v>198273</c:v>
                </c:pt>
                <c:pt idx="15">
                  <c:v>204117</c:v>
                </c:pt>
                <c:pt idx="16">
                  <c:v>212909</c:v>
                </c:pt>
                <c:pt idx="17">
                  <c:v>178332</c:v>
                </c:pt>
                <c:pt idx="18">
                  <c:v>201587</c:v>
                </c:pt>
                <c:pt idx="19">
                  <c:v>213292</c:v>
                </c:pt>
                <c:pt idx="20">
                  <c:v>227847</c:v>
                </c:pt>
                <c:pt idx="21">
                  <c:v>235767</c:v>
                </c:pt>
                <c:pt idx="22">
                  <c:v>250025</c:v>
                </c:pt>
                <c:pt idx="23">
                  <c:v>260645</c:v>
                </c:pt>
                <c:pt idx="24">
                  <c:v>268725</c:v>
                </c:pt>
                <c:pt idx="25">
                  <c:v>279112</c:v>
                </c:pt>
                <c:pt idx="26">
                  <c:v>292418</c:v>
                </c:pt>
                <c:pt idx="27">
                  <c:v>310013</c:v>
                </c:pt>
                <c:pt idx="28">
                  <c:v>273455</c:v>
                </c:pt>
                <c:pt idx="29">
                  <c:v>331686</c:v>
                </c:pt>
                <c:pt idx="30">
                  <c:v>342064</c:v>
                </c:pt>
                <c:pt idx="31">
                  <c:v>351705</c:v>
                </c:pt>
                <c:pt idx="32">
                  <c:v>380342</c:v>
                </c:pt>
              </c:numCache>
            </c:numRef>
          </c:val>
        </c:ser>
        <c:ser>
          <c:idx val="1"/>
          <c:order val="1"/>
          <c:tx>
            <c:strRef>
              <c:f>'10.1.1'!$C$12:$C$13</c:f>
              <c:strCache>
                <c:ptCount val="1"/>
                <c:pt idx="0">
                  <c:v>Unidades de arrastre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'10.1.1'!$A$15:$A$47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'10.1.1'!$C$15:$C$47</c:f>
              <c:numCache>
                <c:formatCode>#,##0</c:formatCode>
                <c:ptCount val="33"/>
                <c:pt idx="0">
                  <c:v>31120</c:v>
                </c:pt>
                <c:pt idx="1">
                  <c:v>36760</c:v>
                </c:pt>
                <c:pt idx="2">
                  <c:v>38216</c:v>
                </c:pt>
                <c:pt idx="3">
                  <c:v>38639</c:v>
                </c:pt>
                <c:pt idx="4">
                  <c:v>38639</c:v>
                </c:pt>
                <c:pt idx="5">
                  <c:v>38317</c:v>
                </c:pt>
                <c:pt idx="6">
                  <c:v>36500</c:v>
                </c:pt>
                <c:pt idx="7">
                  <c:v>37245</c:v>
                </c:pt>
                <c:pt idx="8">
                  <c:v>37506</c:v>
                </c:pt>
                <c:pt idx="9">
                  <c:v>39113</c:v>
                </c:pt>
                <c:pt idx="10">
                  <c:v>44853</c:v>
                </c:pt>
                <c:pt idx="11">
                  <c:v>67865</c:v>
                </c:pt>
                <c:pt idx="12">
                  <c:v>78233</c:v>
                </c:pt>
                <c:pt idx="13">
                  <c:v>81307</c:v>
                </c:pt>
                <c:pt idx="14">
                  <c:v>93827</c:v>
                </c:pt>
                <c:pt idx="15">
                  <c:v>96638</c:v>
                </c:pt>
                <c:pt idx="16">
                  <c:v>102409</c:v>
                </c:pt>
                <c:pt idx="17">
                  <c:v>92999</c:v>
                </c:pt>
                <c:pt idx="18">
                  <c:v>110530</c:v>
                </c:pt>
                <c:pt idx="19">
                  <c:v>122619</c:v>
                </c:pt>
                <c:pt idx="20">
                  <c:v>144225</c:v>
                </c:pt>
                <c:pt idx="21">
                  <c:v>152341</c:v>
                </c:pt>
                <c:pt idx="22">
                  <c:v>165601</c:v>
                </c:pt>
                <c:pt idx="23">
                  <c:v>177864</c:v>
                </c:pt>
                <c:pt idx="24">
                  <c:v>189568</c:v>
                </c:pt>
                <c:pt idx="25">
                  <c:v>204186</c:v>
                </c:pt>
                <c:pt idx="26">
                  <c:v>222580</c:v>
                </c:pt>
                <c:pt idx="27">
                  <c:v>245843</c:v>
                </c:pt>
                <c:pt idx="28">
                  <c:v>227806</c:v>
                </c:pt>
                <c:pt idx="29">
                  <c:v>278133</c:v>
                </c:pt>
                <c:pt idx="30">
                  <c:v>293053</c:v>
                </c:pt>
                <c:pt idx="31">
                  <c:v>306700</c:v>
                </c:pt>
                <c:pt idx="32">
                  <c:v>334858</c:v>
                </c:pt>
              </c:numCache>
            </c:numRef>
          </c:val>
        </c:ser>
        <c:ser>
          <c:idx val="2"/>
          <c:order val="2"/>
          <c:tx>
            <c:strRef>
              <c:f>'10.1.1'!$D$12:$D$13</c:f>
              <c:strCache>
                <c:ptCount val="1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'10.1.1'!$A$15:$A$47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'10.1.1'!$D$15:$D$46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126</c:v>
                </c:pt>
                <c:pt idx="20">
                  <c:v>191</c:v>
                </c:pt>
                <c:pt idx="21">
                  <c:v>212</c:v>
                </c:pt>
                <c:pt idx="22">
                  <c:v>221</c:v>
                </c:pt>
                <c:pt idx="23">
                  <c:v>251</c:v>
                </c:pt>
                <c:pt idx="24">
                  <c:v>256</c:v>
                </c:pt>
                <c:pt idx="25">
                  <c:v>266</c:v>
                </c:pt>
                <c:pt idx="26">
                  <c:v>281</c:v>
                </c:pt>
                <c:pt idx="27">
                  <c:v>294</c:v>
                </c:pt>
                <c:pt idx="28">
                  <c:v>277</c:v>
                </c:pt>
                <c:pt idx="29">
                  <c:v>329</c:v>
                </c:pt>
                <c:pt idx="30">
                  <c:v>351</c:v>
                </c:pt>
                <c:pt idx="31">
                  <c:v>355</c:v>
                </c:pt>
              </c:numCache>
            </c:numRef>
          </c:val>
        </c:ser>
        <c:marker val="1"/>
        <c:axId val="98034816"/>
        <c:axId val="98036352"/>
      </c:lineChart>
      <c:catAx>
        <c:axId val="980348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98036352"/>
        <c:crosses val="autoZero"/>
        <c:auto val="1"/>
        <c:lblAlgn val="ctr"/>
        <c:lblOffset val="100"/>
      </c:catAx>
      <c:valAx>
        <c:axId val="98036352"/>
        <c:scaling>
          <c:orientation val="minMax"/>
          <c:max val="400000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3451877073924315E-3"/>
              <c:y val="0.24647711640546568"/>
            </c:manualLayout>
          </c:layout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98034816"/>
        <c:crosses val="autoZero"/>
        <c:crossBetween val="between"/>
        <c:majorUnit val="50000"/>
        <c:minorUnit val="500"/>
      </c:valAx>
    </c:plotArea>
    <c:legend>
      <c:legendPos val="b"/>
      <c:layout>
        <c:manualLayout>
          <c:xMode val="edge"/>
          <c:yMode val="edge"/>
          <c:x val="0.1322282912834094"/>
          <c:y val="0.91389962106826683"/>
          <c:w val="0.74807232429279669"/>
          <c:h val="7.7525888042129787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  <c:dispBlanksAs val="gap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Vehícular del Autotransporte de Carga por Tipo de Unidades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4765757883868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649823051397856"/>
          <c:y val="9.0471681393523559E-2"/>
          <c:w val="0.86748575347000811"/>
          <c:h val="0.67134685334751576"/>
        </c:manualLayout>
      </c:layout>
      <c:barChart>
        <c:barDir val="col"/>
        <c:grouping val="stacked"/>
        <c:ser>
          <c:idx val="0"/>
          <c:order val="0"/>
          <c:tx>
            <c:strRef>
              <c:f>'10.1.1'!$B$12:$B$13</c:f>
              <c:strCache>
                <c:ptCount val="1"/>
                <c:pt idx="0">
                  <c:v>Unidades motrices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cat>
            <c:numRef>
              <c:f>'10.1.1'!$A$15:$A$47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'10.1.1'!$B$15:$B$47</c:f>
              <c:numCache>
                <c:formatCode>#,##0</c:formatCode>
                <c:ptCount val="33"/>
                <c:pt idx="0">
                  <c:v>110810</c:v>
                </c:pt>
                <c:pt idx="1">
                  <c:v>117090</c:v>
                </c:pt>
                <c:pt idx="2">
                  <c:v>119309</c:v>
                </c:pt>
                <c:pt idx="3">
                  <c:v>120702</c:v>
                </c:pt>
                <c:pt idx="4">
                  <c:v>120702</c:v>
                </c:pt>
                <c:pt idx="5">
                  <c:v>117956</c:v>
                </c:pt>
                <c:pt idx="6">
                  <c:v>114000</c:v>
                </c:pt>
                <c:pt idx="7">
                  <c:v>115092</c:v>
                </c:pt>
                <c:pt idx="8">
                  <c:v>115897</c:v>
                </c:pt>
                <c:pt idx="9">
                  <c:v>124897</c:v>
                </c:pt>
                <c:pt idx="10">
                  <c:v>178130</c:v>
                </c:pt>
                <c:pt idx="11">
                  <c:v>209060</c:v>
                </c:pt>
                <c:pt idx="12">
                  <c:v>224913</c:v>
                </c:pt>
                <c:pt idx="13">
                  <c:v>232203</c:v>
                </c:pt>
                <c:pt idx="14">
                  <c:v>198273</c:v>
                </c:pt>
                <c:pt idx="15">
                  <c:v>204117</c:v>
                </c:pt>
                <c:pt idx="16">
                  <c:v>212909</c:v>
                </c:pt>
                <c:pt idx="17">
                  <c:v>178332</c:v>
                </c:pt>
                <c:pt idx="18">
                  <c:v>201587</c:v>
                </c:pt>
                <c:pt idx="19">
                  <c:v>213292</c:v>
                </c:pt>
                <c:pt idx="20">
                  <c:v>227847</c:v>
                </c:pt>
                <c:pt idx="21">
                  <c:v>235767</c:v>
                </c:pt>
                <c:pt idx="22">
                  <c:v>250025</c:v>
                </c:pt>
                <c:pt idx="23">
                  <c:v>260645</c:v>
                </c:pt>
                <c:pt idx="24">
                  <c:v>268725</c:v>
                </c:pt>
                <c:pt idx="25">
                  <c:v>279112</c:v>
                </c:pt>
                <c:pt idx="26">
                  <c:v>292418</c:v>
                </c:pt>
                <c:pt idx="27">
                  <c:v>310013</c:v>
                </c:pt>
                <c:pt idx="28">
                  <c:v>273455</c:v>
                </c:pt>
                <c:pt idx="29">
                  <c:v>331686</c:v>
                </c:pt>
                <c:pt idx="30">
                  <c:v>342064</c:v>
                </c:pt>
                <c:pt idx="31">
                  <c:v>351705</c:v>
                </c:pt>
                <c:pt idx="32">
                  <c:v>380342</c:v>
                </c:pt>
              </c:numCache>
            </c:numRef>
          </c:val>
        </c:ser>
        <c:ser>
          <c:idx val="1"/>
          <c:order val="1"/>
          <c:tx>
            <c:strRef>
              <c:f>'10.1.1'!$C$12:$C$13</c:f>
              <c:strCache>
                <c:ptCount val="1"/>
                <c:pt idx="0">
                  <c:v>Unidades de arrastre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numRef>
              <c:f>'10.1.1'!$A$15:$A$47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'10.1.1'!$C$15:$C$47</c:f>
              <c:numCache>
                <c:formatCode>#,##0</c:formatCode>
                <c:ptCount val="33"/>
                <c:pt idx="0">
                  <c:v>31120</c:v>
                </c:pt>
                <c:pt idx="1">
                  <c:v>36760</c:v>
                </c:pt>
                <c:pt idx="2">
                  <c:v>38216</c:v>
                </c:pt>
                <c:pt idx="3">
                  <c:v>38639</c:v>
                </c:pt>
                <c:pt idx="4">
                  <c:v>38639</c:v>
                </c:pt>
                <c:pt idx="5">
                  <c:v>38317</c:v>
                </c:pt>
                <c:pt idx="6">
                  <c:v>36500</c:v>
                </c:pt>
                <c:pt idx="7">
                  <c:v>37245</c:v>
                </c:pt>
                <c:pt idx="8">
                  <c:v>37506</c:v>
                </c:pt>
                <c:pt idx="9">
                  <c:v>39113</c:v>
                </c:pt>
                <c:pt idx="10">
                  <c:v>44853</c:v>
                </c:pt>
                <c:pt idx="11">
                  <c:v>67865</c:v>
                </c:pt>
                <c:pt idx="12">
                  <c:v>78233</c:v>
                </c:pt>
                <c:pt idx="13">
                  <c:v>81307</c:v>
                </c:pt>
                <c:pt idx="14">
                  <c:v>93827</c:v>
                </c:pt>
                <c:pt idx="15">
                  <c:v>96638</c:v>
                </c:pt>
                <c:pt idx="16">
                  <c:v>102409</c:v>
                </c:pt>
                <c:pt idx="17">
                  <c:v>92999</c:v>
                </c:pt>
                <c:pt idx="18">
                  <c:v>110530</c:v>
                </c:pt>
                <c:pt idx="19">
                  <c:v>122619</c:v>
                </c:pt>
                <c:pt idx="20">
                  <c:v>144225</c:v>
                </c:pt>
                <c:pt idx="21">
                  <c:v>152341</c:v>
                </c:pt>
                <c:pt idx="22">
                  <c:v>165601</c:v>
                </c:pt>
                <c:pt idx="23">
                  <c:v>177864</c:v>
                </c:pt>
                <c:pt idx="24">
                  <c:v>189568</c:v>
                </c:pt>
                <c:pt idx="25">
                  <c:v>204186</c:v>
                </c:pt>
                <c:pt idx="26">
                  <c:v>222580</c:v>
                </c:pt>
                <c:pt idx="27">
                  <c:v>245843</c:v>
                </c:pt>
                <c:pt idx="28">
                  <c:v>227806</c:v>
                </c:pt>
                <c:pt idx="29">
                  <c:v>278133</c:v>
                </c:pt>
                <c:pt idx="30">
                  <c:v>293053</c:v>
                </c:pt>
                <c:pt idx="31">
                  <c:v>306700</c:v>
                </c:pt>
                <c:pt idx="32">
                  <c:v>334858</c:v>
                </c:pt>
              </c:numCache>
            </c:numRef>
          </c:val>
        </c:ser>
        <c:ser>
          <c:idx val="2"/>
          <c:order val="2"/>
          <c:tx>
            <c:strRef>
              <c:f>'10.1.1'!$D$12:$D$13</c:f>
              <c:strCache>
                <c:ptCount val="1"/>
                <c:pt idx="0">
                  <c:v>Grúas industriales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solidFill>
                <a:schemeClr val="bg1">
                  <a:lumMod val="50000"/>
                </a:schemeClr>
              </a:solidFill>
            </a:ln>
          </c:spPr>
          <c:cat>
            <c:numRef>
              <c:f>'10.1.1'!$A$15:$A$47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'10.1.1'!$D$15:$D$47</c:f>
              <c:numCache>
                <c:formatCode>#,##0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126</c:v>
                </c:pt>
                <c:pt idx="20">
                  <c:v>191</c:v>
                </c:pt>
                <c:pt idx="21">
                  <c:v>212</c:v>
                </c:pt>
                <c:pt idx="22">
                  <c:v>221</c:v>
                </c:pt>
                <c:pt idx="23">
                  <c:v>251</c:v>
                </c:pt>
                <c:pt idx="24">
                  <c:v>256</c:v>
                </c:pt>
                <c:pt idx="25">
                  <c:v>266</c:v>
                </c:pt>
                <c:pt idx="26">
                  <c:v>281</c:v>
                </c:pt>
                <c:pt idx="27">
                  <c:v>294</c:v>
                </c:pt>
                <c:pt idx="28">
                  <c:v>277</c:v>
                </c:pt>
                <c:pt idx="29">
                  <c:v>329</c:v>
                </c:pt>
                <c:pt idx="30">
                  <c:v>351</c:v>
                </c:pt>
                <c:pt idx="31">
                  <c:v>355</c:v>
                </c:pt>
                <c:pt idx="32">
                  <c:v>483</c:v>
                </c:pt>
              </c:numCache>
            </c:numRef>
          </c:val>
        </c:ser>
        <c:overlap val="100"/>
        <c:axId val="98439936"/>
        <c:axId val="98441472"/>
      </c:barChart>
      <c:catAx>
        <c:axId val="984399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98441472"/>
        <c:crosses val="autoZero"/>
        <c:auto val="1"/>
        <c:lblAlgn val="ctr"/>
        <c:lblOffset val="100"/>
      </c:catAx>
      <c:valAx>
        <c:axId val="98441472"/>
        <c:scaling>
          <c:orientation val="minMax"/>
          <c:max val="700000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9.3491917113964363E-3"/>
              <c:y val="0.24218987096066369"/>
            </c:manualLayout>
          </c:layout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98439936"/>
        <c:crosses val="autoZero"/>
        <c:crossBetween val="between"/>
        <c:majorUnit val="100000"/>
        <c:minorUnit val="500"/>
      </c:valAx>
    </c:plotArea>
    <c:legend>
      <c:legendPos val="b"/>
      <c:layout>
        <c:manualLayout>
          <c:xMode val="edge"/>
          <c:yMode val="edge"/>
          <c:x val="0.16626232531744403"/>
          <c:y val="0.92247411195787021"/>
          <c:w val="0.65426686529048761"/>
          <c:h val="7.7525888042129787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  <c:dispBlanksAs val="gap"/>
  </c:chart>
  <c:spPr>
    <a:solidFill>
      <a:schemeClr val="accent3">
        <a:lumMod val="40000"/>
        <a:lumOff val="6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del Autotransporte de Carga </a:t>
            </a:r>
          </a:p>
          <a:p>
            <a:pPr>
              <a:defRPr lang="es-ES" sz="1200"/>
            </a:pPr>
            <a:r>
              <a:rPr lang="es-ES" sz="1200"/>
              <a:t>por Clase de Servicio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24087159925242743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10411720435373"/>
          <c:y val="7.9345902109026867E-2"/>
          <c:w val="0.87586171891430065"/>
          <c:h val="0.69404622825528162"/>
        </c:manualLayout>
      </c:layout>
      <c:lineChart>
        <c:grouping val="standard"/>
        <c:ser>
          <c:idx val="0"/>
          <c:order val="0"/>
          <c:tx>
            <c:strRef>
              <c:f>'10.1.2'!$B$7:$B$8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'10.1.2'!$A$10:$A$42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'10.1.2'!$B$10:$B$42</c:f>
              <c:numCache>
                <c:formatCode>#,##0</c:formatCode>
                <c:ptCount val="33"/>
                <c:pt idx="0">
                  <c:v>1569</c:v>
                </c:pt>
                <c:pt idx="1">
                  <c:v>1596</c:v>
                </c:pt>
                <c:pt idx="2">
                  <c:v>1602</c:v>
                </c:pt>
                <c:pt idx="3">
                  <c:v>1627</c:v>
                </c:pt>
                <c:pt idx="4">
                  <c:v>1626</c:v>
                </c:pt>
                <c:pt idx="5">
                  <c:v>1606</c:v>
                </c:pt>
                <c:pt idx="6">
                  <c:v>1609</c:v>
                </c:pt>
                <c:pt idx="7">
                  <c:v>1631</c:v>
                </c:pt>
                <c:pt idx="8">
                  <c:v>1633</c:v>
                </c:pt>
                <c:pt idx="9">
                  <c:v>1662</c:v>
                </c:pt>
                <c:pt idx="10">
                  <c:v>1892</c:v>
                </c:pt>
                <c:pt idx="11">
                  <c:v>3137</c:v>
                </c:pt>
                <c:pt idx="12">
                  <c:v>3290</c:v>
                </c:pt>
                <c:pt idx="13">
                  <c:v>3459</c:v>
                </c:pt>
                <c:pt idx="14">
                  <c:v>4545</c:v>
                </c:pt>
                <c:pt idx="15">
                  <c:v>5278</c:v>
                </c:pt>
                <c:pt idx="16">
                  <c:v>5841</c:v>
                </c:pt>
                <c:pt idx="17">
                  <c:v>5107</c:v>
                </c:pt>
                <c:pt idx="18">
                  <c:v>6812</c:v>
                </c:pt>
                <c:pt idx="19">
                  <c:v>6297</c:v>
                </c:pt>
                <c:pt idx="20">
                  <c:v>5669</c:v>
                </c:pt>
                <c:pt idx="21">
                  <c:v>6101</c:v>
                </c:pt>
                <c:pt idx="22">
                  <c:v>7351</c:v>
                </c:pt>
                <c:pt idx="23">
                  <c:v>7805</c:v>
                </c:pt>
                <c:pt idx="24">
                  <c:v>8202</c:v>
                </c:pt>
                <c:pt idx="25">
                  <c:v>8815</c:v>
                </c:pt>
                <c:pt idx="26">
                  <c:v>10632</c:v>
                </c:pt>
                <c:pt idx="27">
                  <c:v>11373</c:v>
                </c:pt>
                <c:pt idx="28">
                  <c:v>10287</c:v>
                </c:pt>
                <c:pt idx="29">
                  <c:v>12098</c:v>
                </c:pt>
                <c:pt idx="30">
                  <c:v>13210</c:v>
                </c:pt>
                <c:pt idx="31">
                  <c:v>15370</c:v>
                </c:pt>
                <c:pt idx="32">
                  <c:v>15298</c:v>
                </c:pt>
              </c:numCache>
            </c:numRef>
          </c:val>
        </c:ser>
        <c:ser>
          <c:idx val="1"/>
          <c:order val="1"/>
          <c:tx>
            <c:strRef>
              <c:f>'10.1.2'!$C$7:$C$8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'10.1.2'!$A$10:$A$42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'10.1.2'!$C$10:$C$42</c:f>
              <c:numCache>
                <c:formatCode>#,##0</c:formatCode>
                <c:ptCount val="33"/>
                <c:pt idx="0">
                  <c:v>949</c:v>
                </c:pt>
                <c:pt idx="1">
                  <c:v>1046</c:v>
                </c:pt>
                <c:pt idx="2">
                  <c:v>1150</c:v>
                </c:pt>
                <c:pt idx="3">
                  <c:v>1200</c:v>
                </c:pt>
                <c:pt idx="4">
                  <c:v>1239</c:v>
                </c:pt>
                <c:pt idx="5">
                  <c:v>1289</c:v>
                </c:pt>
                <c:pt idx="6">
                  <c:v>1366</c:v>
                </c:pt>
                <c:pt idx="7">
                  <c:v>1456</c:v>
                </c:pt>
                <c:pt idx="8">
                  <c:v>1516</c:v>
                </c:pt>
                <c:pt idx="9">
                  <c:v>1675</c:v>
                </c:pt>
                <c:pt idx="10">
                  <c:v>1590</c:v>
                </c:pt>
                <c:pt idx="11">
                  <c:v>563</c:v>
                </c:pt>
                <c:pt idx="12">
                  <c:v>590</c:v>
                </c:pt>
                <c:pt idx="13">
                  <c:v>617</c:v>
                </c:pt>
                <c:pt idx="14">
                  <c:v>642</c:v>
                </c:pt>
                <c:pt idx="15">
                  <c:v>1171</c:v>
                </c:pt>
                <c:pt idx="16">
                  <c:v>398</c:v>
                </c:pt>
                <c:pt idx="17">
                  <c:v>776</c:v>
                </c:pt>
                <c:pt idx="18">
                  <c:v>1052</c:v>
                </c:pt>
                <c:pt idx="19">
                  <c:v>1486</c:v>
                </c:pt>
                <c:pt idx="20">
                  <c:v>2211</c:v>
                </c:pt>
                <c:pt idx="21">
                  <c:v>2017</c:v>
                </c:pt>
                <c:pt idx="22">
                  <c:v>2459</c:v>
                </c:pt>
                <c:pt idx="23">
                  <c:v>2627</c:v>
                </c:pt>
                <c:pt idx="24">
                  <c:v>2776</c:v>
                </c:pt>
                <c:pt idx="25">
                  <c:v>2943</c:v>
                </c:pt>
                <c:pt idx="26">
                  <c:v>3366</c:v>
                </c:pt>
                <c:pt idx="27">
                  <c:v>3550</c:v>
                </c:pt>
                <c:pt idx="28">
                  <c:v>2894</c:v>
                </c:pt>
                <c:pt idx="29">
                  <c:v>3412</c:v>
                </c:pt>
                <c:pt idx="30">
                  <c:v>3682</c:v>
                </c:pt>
                <c:pt idx="31">
                  <c:v>4517</c:v>
                </c:pt>
                <c:pt idx="32">
                  <c:v>4716</c:v>
                </c:pt>
              </c:numCache>
            </c:numRef>
          </c:val>
        </c:ser>
        <c:marker val="1"/>
        <c:axId val="98483584"/>
        <c:axId val="98505856"/>
      </c:lineChart>
      <c:catAx>
        <c:axId val="9848358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98505856"/>
        <c:crosses val="autoZero"/>
        <c:auto val="1"/>
        <c:lblAlgn val="ctr"/>
        <c:lblOffset val="100"/>
      </c:catAx>
      <c:valAx>
        <c:axId val="9850585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752451897831777E-3"/>
              <c:y val="0.27010711935540038"/>
            </c:manualLayout>
          </c:layout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98483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861733463660341"/>
          <c:y val="0.92488922409112762"/>
          <c:w val="0.78316014083780383"/>
          <c:h val="7.5110775908872704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  <c:dispBlanksAs val="gap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 del Autotransporte de Carga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r>
              <a:rPr lang="es-ES" sz="1200"/>
              <a:t>por Clase de Servicio</a:t>
            </a:r>
            <a:r>
              <a:rPr lang="es-ES" sz="1200" baseline="0"/>
              <a:t> </a:t>
            </a:r>
            <a:endParaRPr lang="es-ES" sz="1200"/>
          </a:p>
        </c:rich>
      </c:tx>
      <c:layout>
        <c:manualLayout>
          <c:xMode val="edge"/>
          <c:yMode val="edge"/>
          <c:x val="0.24927054799503209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314090922918813"/>
          <c:y val="7.9345902109026867E-2"/>
          <c:w val="0.87376198172864916"/>
          <c:h val="0.69404622825528162"/>
        </c:manualLayout>
      </c:layout>
      <c:barChart>
        <c:barDir val="col"/>
        <c:grouping val="stacked"/>
        <c:ser>
          <c:idx val="0"/>
          <c:order val="0"/>
          <c:tx>
            <c:strRef>
              <c:f>'10.1.2'!$B$7:$B$8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cat>
            <c:numRef>
              <c:f>'10.1.2'!$A$10:$A$42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'10.1.2'!$B$10:$B$42</c:f>
              <c:numCache>
                <c:formatCode>#,##0</c:formatCode>
                <c:ptCount val="33"/>
                <c:pt idx="0">
                  <c:v>1569</c:v>
                </c:pt>
                <c:pt idx="1">
                  <c:v>1596</c:v>
                </c:pt>
                <c:pt idx="2">
                  <c:v>1602</c:v>
                </c:pt>
                <c:pt idx="3">
                  <c:v>1627</c:v>
                </c:pt>
                <c:pt idx="4">
                  <c:v>1626</c:v>
                </c:pt>
                <c:pt idx="5">
                  <c:v>1606</c:v>
                </c:pt>
                <c:pt idx="6">
                  <c:v>1609</c:v>
                </c:pt>
                <c:pt idx="7">
                  <c:v>1631</c:v>
                </c:pt>
                <c:pt idx="8">
                  <c:v>1633</c:v>
                </c:pt>
                <c:pt idx="9">
                  <c:v>1662</c:v>
                </c:pt>
                <c:pt idx="10">
                  <c:v>1892</c:v>
                </c:pt>
                <c:pt idx="11">
                  <c:v>3137</c:v>
                </c:pt>
                <c:pt idx="12">
                  <c:v>3290</c:v>
                </c:pt>
                <c:pt idx="13">
                  <c:v>3459</c:v>
                </c:pt>
                <c:pt idx="14">
                  <c:v>4545</c:v>
                </c:pt>
                <c:pt idx="15">
                  <c:v>5278</c:v>
                </c:pt>
                <c:pt idx="16">
                  <c:v>5841</c:v>
                </c:pt>
                <c:pt idx="17">
                  <c:v>5107</c:v>
                </c:pt>
                <c:pt idx="18">
                  <c:v>6812</c:v>
                </c:pt>
                <c:pt idx="19">
                  <c:v>6297</c:v>
                </c:pt>
                <c:pt idx="20">
                  <c:v>5669</c:v>
                </c:pt>
                <c:pt idx="21">
                  <c:v>6101</c:v>
                </c:pt>
                <c:pt idx="22">
                  <c:v>7351</c:v>
                </c:pt>
                <c:pt idx="23">
                  <c:v>7805</c:v>
                </c:pt>
                <c:pt idx="24">
                  <c:v>8202</c:v>
                </c:pt>
                <c:pt idx="25">
                  <c:v>8815</c:v>
                </c:pt>
                <c:pt idx="26">
                  <c:v>10632</c:v>
                </c:pt>
                <c:pt idx="27">
                  <c:v>11373</c:v>
                </c:pt>
                <c:pt idx="28">
                  <c:v>10287</c:v>
                </c:pt>
                <c:pt idx="29">
                  <c:v>12098</c:v>
                </c:pt>
                <c:pt idx="30">
                  <c:v>13210</c:v>
                </c:pt>
                <c:pt idx="31">
                  <c:v>15370</c:v>
                </c:pt>
                <c:pt idx="32">
                  <c:v>15298</c:v>
                </c:pt>
              </c:numCache>
            </c:numRef>
          </c:val>
        </c:ser>
        <c:ser>
          <c:idx val="1"/>
          <c:order val="1"/>
          <c:tx>
            <c:strRef>
              <c:f>'10.1.2'!$C$7:$C$8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numRef>
              <c:f>'10.1.2'!$A$10:$A$42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'10.1.2'!$C$10:$C$42</c:f>
              <c:numCache>
                <c:formatCode>#,##0</c:formatCode>
                <c:ptCount val="33"/>
                <c:pt idx="0">
                  <c:v>949</c:v>
                </c:pt>
                <c:pt idx="1">
                  <c:v>1046</c:v>
                </c:pt>
                <c:pt idx="2">
                  <c:v>1150</c:v>
                </c:pt>
                <c:pt idx="3">
                  <c:v>1200</c:v>
                </c:pt>
                <c:pt idx="4">
                  <c:v>1239</c:v>
                </c:pt>
                <c:pt idx="5">
                  <c:v>1289</c:v>
                </c:pt>
                <c:pt idx="6">
                  <c:v>1366</c:v>
                </c:pt>
                <c:pt idx="7">
                  <c:v>1456</c:v>
                </c:pt>
                <c:pt idx="8">
                  <c:v>1516</c:v>
                </c:pt>
                <c:pt idx="9">
                  <c:v>1675</c:v>
                </c:pt>
                <c:pt idx="10">
                  <c:v>1590</c:v>
                </c:pt>
                <c:pt idx="11">
                  <c:v>563</c:v>
                </c:pt>
                <c:pt idx="12">
                  <c:v>590</c:v>
                </c:pt>
                <c:pt idx="13">
                  <c:v>617</c:v>
                </c:pt>
                <c:pt idx="14">
                  <c:v>642</c:v>
                </c:pt>
                <c:pt idx="15">
                  <c:v>1171</c:v>
                </c:pt>
                <c:pt idx="16">
                  <c:v>398</c:v>
                </c:pt>
                <c:pt idx="17">
                  <c:v>776</c:v>
                </c:pt>
                <c:pt idx="18">
                  <c:v>1052</c:v>
                </c:pt>
                <c:pt idx="19">
                  <c:v>1486</c:v>
                </c:pt>
                <c:pt idx="20">
                  <c:v>2211</c:v>
                </c:pt>
                <c:pt idx="21">
                  <c:v>2017</c:v>
                </c:pt>
                <c:pt idx="22">
                  <c:v>2459</c:v>
                </c:pt>
                <c:pt idx="23">
                  <c:v>2627</c:v>
                </c:pt>
                <c:pt idx="24">
                  <c:v>2776</c:v>
                </c:pt>
                <c:pt idx="25">
                  <c:v>2943</c:v>
                </c:pt>
                <c:pt idx="26">
                  <c:v>3366</c:v>
                </c:pt>
                <c:pt idx="27">
                  <c:v>3550</c:v>
                </c:pt>
                <c:pt idx="28">
                  <c:v>2894</c:v>
                </c:pt>
                <c:pt idx="29">
                  <c:v>3412</c:v>
                </c:pt>
                <c:pt idx="30">
                  <c:v>3682</c:v>
                </c:pt>
                <c:pt idx="31">
                  <c:v>4517</c:v>
                </c:pt>
                <c:pt idx="32">
                  <c:v>4716</c:v>
                </c:pt>
              </c:numCache>
            </c:numRef>
          </c:val>
        </c:ser>
        <c:overlap val="100"/>
        <c:axId val="98555776"/>
        <c:axId val="98557312"/>
      </c:barChart>
      <c:catAx>
        <c:axId val="9855577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98557312"/>
        <c:crosses val="autoZero"/>
        <c:auto val="1"/>
        <c:lblAlgn val="ctr"/>
        <c:lblOffset val="100"/>
      </c:catAx>
      <c:valAx>
        <c:axId val="9855731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752451897831781E-3"/>
              <c:y val="0.27010711935540038"/>
            </c:manualLayout>
          </c:layout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98555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552022559444056"/>
          <c:y val="0.92488922409112762"/>
          <c:w val="0.79385011778368275"/>
          <c:h val="7.5110775908872704E-2"/>
        </c:manualLayout>
      </c:layout>
      <c:txPr>
        <a:bodyPr/>
        <a:lstStyle/>
        <a:p>
          <a:pPr>
            <a:defRPr lang="es-ES" sz="1050" b="1"/>
          </a:pPr>
          <a:endParaRPr lang="es-ES"/>
        </a:p>
      </c:txPr>
    </c:legend>
    <c:plotVisOnly val="1"/>
    <c:dispBlanksAs val="gap"/>
  </c:chart>
  <c:spPr>
    <a:solidFill>
      <a:schemeClr val="accent3">
        <a:lumMod val="40000"/>
        <a:lumOff val="6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Toneladas Transportadas por Clase de Servicio </a:t>
            </a:r>
          </a:p>
        </c:rich>
      </c:tx>
      <c:layout>
        <c:manualLayout>
          <c:xMode val="edge"/>
          <c:yMode val="edge"/>
          <c:x val="0.2372204550590117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510369678366476"/>
          <c:y val="8.8888888888889406E-2"/>
          <c:w val="0.86003754615419115"/>
          <c:h val="0.67752965879265081"/>
        </c:manualLayout>
      </c:layout>
      <c:lineChart>
        <c:grouping val="standard"/>
        <c:ser>
          <c:idx val="0"/>
          <c:order val="0"/>
          <c:tx>
            <c:strRef>
              <c:f>'10.1.3'!$B$8:$B$9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'10.1.3'!$A$11:$A$43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'10.1.3'!$B$11:$B$43</c:f>
              <c:numCache>
                <c:formatCode>#,##0</c:formatCode>
                <c:ptCount val="33"/>
                <c:pt idx="0">
                  <c:v>117023</c:v>
                </c:pt>
                <c:pt idx="1">
                  <c:v>128754</c:v>
                </c:pt>
                <c:pt idx="2">
                  <c:v>129354</c:v>
                </c:pt>
                <c:pt idx="3">
                  <c:v>129714</c:v>
                </c:pt>
                <c:pt idx="4">
                  <c:v>130806</c:v>
                </c:pt>
                <c:pt idx="5">
                  <c:v>134112</c:v>
                </c:pt>
                <c:pt idx="6">
                  <c:v>135595</c:v>
                </c:pt>
                <c:pt idx="7">
                  <c:v>138810</c:v>
                </c:pt>
                <c:pt idx="8">
                  <c:v>140134</c:v>
                </c:pt>
                <c:pt idx="9">
                  <c:v>146292</c:v>
                </c:pt>
                <c:pt idx="10">
                  <c:v>149009</c:v>
                </c:pt>
                <c:pt idx="11">
                  <c:v>307444</c:v>
                </c:pt>
                <c:pt idx="12">
                  <c:v>319742</c:v>
                </c:pt>
                <c:pt idx="13">
                  <c:v>342871</c:v>
                </c:pt>
                <c:pt idx="14">
                  <c:v>330053</c:v>
                </c:pt>
                <c:pt idx="15">
                  <c:v>333800</c:v>
                </c:pt>
                <c:pt idx="16">
                  <c:v>349142</c:v>
                </c:pt>
                <c:pt idx="17">
                  <c:v>300444</c:v>
                </c:pt>
                <c:pt idx="18">
                  <c:v>344282</c:v>
                </c:pt>
                <c:pt idx="19">
                  <c:v>354241</c:v>
                </c:pt>
                <c:pt idx="20">
                  <c:v>368066</c:v>
                </c:pt>
                <c:pt idx="21">
                  <c:v>365912</c:v>
                </c:pt>
                <c:pt idx="22">
                  <c:v>367600</c:v>
                </c:pt>
                <c:pt idx="23">
                  <c:v>372150</c:v>
                </c:pt>
                <c:pt idx="24">
                  <c:v>381000</c:v>
                </c:pt>
                <c:pt idx="25">
                  <c:v>389400</c:v>
                </c:pt>
                <c:pt idx="26">
                  <c:v>398158</c:v>
                </c:pt>
                <c:pt idx="27">
                  <c:v>423458.76657156745</c:v>
                </c:pt>
                <c:pt idx="28">
                  <c:v>433400</c:v>
                </c:pt>
                <c:pt idx="29">
                  <c:v>394079</c:v>
                </c:pt>
                <c:pt idx="30">
                  <c:v>410772</c:v>
                </c:pt>
                <c:pt idx="31">
                  <c:v>424321</c:v>
                </c:pt>
                <c:pt idx="32">
                  <c:v>435373</c:v>
                </c:pt>
              </c:numCache>
            </c:numRef>
          </c:val>
        </c:ser>
        <c:ser>
          <c:idx val="1"/>
          <c:order val="1"/>
          <c:tx>
            <c:strRef>
              <c:f>'10.1.3'!$C$8:$C$9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'10.1.3'!$A$11:$A$43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'10.1.3'!$C$11:$C$43</c:f>
              <c:numCache>
                <c:formatCode>#,##0</c:formatCode>
                <c:ptCount val="33"/>
                <c:pt idx="0">
                  <c:v>136146</c:v>
                </c:pt>
                <c:pt idx="1">
                  <c:v>147538</c:v>
                </c:pt>
                <c:pt idx="2">
                  <c:v>147999</c:v>
                </c:pt>
                <c:pt idx="3">
                  <c:v>148368</c:v>
                </c:pt>
                <c:pt idx="4">
                  <c:v>151377</c:v>
                </c:pt>
                <c:pt idx="5">
                  <c:v>159297</c:v>
                </c:pt>
                <c:pt idx="6">
                  <c:v>154964</c:v>
                </c:pt>
                <c:pt idx="7">
                  <c:v>157278</c:v>
                </c:pt>
                <c:pt idx="8">
                  <c:v>158736</c:v>
                </c:pt>
                <c:pt idx="9">
                  <c:v>163511</c:v>
                </c:pt>
                <c:pt idx="10">
                  <c:v>165666</c:v>
                </c:pt>
                <c:pt idx="11">
                  <c:v>20329</c:v>
                </c:pt>
                <c:pt idx="12">
                  <c:v>21318</c:v>
                </c:pt>
                <c:pt idx="13">
                  <c:v>23757</c:v>
                </c:pt>
                <c:pt idx="14">
                  <c:v>26434</c:v>
                </c:pt>
                <c:pt idx="15">
                  <c:v>32873</c:v>
                </c:pt>
                <c:pt idx="16">
                  <c:v>34125</c:v>
                </c:pt>
                <c:pt idx="17">
                  <c:v>32022</c:v>
                </c:pt>
                <c:pt idx="18">
                  <c:v>36519</c:v>
                </c:pt>
                <c:pt idx="19">
                  <c:v>40191</c:v>
                </c:pt>
                <c:pt idx="20">
                  <c:v>45127</c:v>
                </c:pt>
                <c:pt idx="21">
                  <c:v>43298</c:v>
                </c:pt>
                <c:pt idx="22">
                  <c:v>43500</c:v>
                </c:pt>
                <c:pt idx="23">
                  <c:v>44050</c:v>
                </c:pt>
                <c:pt idx="24">
                  <c:v>45100</c:v>
                </c:pt>
                <c:pt idx="25">
                  <c:v>46100</c:v>
                </c:pt>
                <c:pt idx="26">
                  <c:v>47291</c:v>
                </c:pt>
                <c:pt idx="27">
                  <c:v>50401.095428432542</c:v>
                </c:pt>
                <c:pt idx="28">
                  <c:v>50900</c:v>
                </c:pt>
                <c:pt idx="29">
                  <c:v>56821</c:v>
                </c:pt>
                <c:pt idx="30">
                  <c:v>59228</c:v>
                </c:pt>
                <c:pt idx="31">
                  <c:v>61181</c:v>
                </c:pt>
                <c:pt idx="32">
                  <c:v>62774</c:v>
                </c:pt>
              </c:numCache>
            </c:numRef>
          </c:val>
        </c:ser>
        <c:marker val="1"/>
        <c:axId val="98748288"/>
        <c:axId val="98749824"/>
      </c:lineChart>
      <c:catAx>
        <c:axId val="987482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s-ES" sz="900" b="1"/>
            </a:pPr>
            <a:endParaRPr lang="es-ES"/>
          </a:p>
        </c:txPr>
        <c:crossAx val="98749824"/>
        <c:crosses val="autoZero"/>
        <c:auto val="1"/>
        <c:lblAlgn val="ctr"/>
        <c:lblOffset val="100"/>
      </c:catAx>
      <c:valAx>
        <c:axId val="9874982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98748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349133510629046E-2"/>
          <c:y val="0.91963151664865528"/>
          <c:w val="0.8494834089447425"/>
          <c:h val="7.8792650918635715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  <c:dispBlanksAs val="gap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Toneladas Transportadas por Clase de Servicio </a:t>
            </a:r>
          </a:p>
        </c:rich>
      </c:tx>
      <c:layout>
        <c:manualLayout>
          <c:xMode val="edge"/>
          <c:yMode val="edge"/>
          <c:x val="0.23280544402148459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1510369678366476"/>
          <c:y val="8.8888888888889475E-2"/>
          <c:w val="0.86003754615419148"/>
          <c:h val="0.67752965879265081"/>
        </c:manualLayout>
      </c:layout>
      <c:barChart>
        <c:barDir val="col"/>
        <c:grouping val="stacked"/>
        <c:ser>
          <c:idx val="0"/>
          <c:order val="0"/>
          <c:tx>
            <c:strRef>
              <c:f>'10.1.3'!$B$8:$B$9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cat>
            <c:numRef>
              <c:f>'10.1.3'!$A$11:$A$43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'10.1.3'!$B$11:$B$43</c:f>
              <c:numCache>
                <c:formatCode>#,##0</c:formatCode>
                <c:ptCount val="33"/>
                <c:pt idx="0">
                  <c:v>117023</c:v>
                </c:pt>
                <c:pt idx="1">
                  <c:v>128754</c:v>
                </c:pt>
                <c:pt idx="2">
                  <c:v>129354</c:v>
                </c:pt>
                <c:pt idx="3">
                  <c:v>129714</c:v>
                </c:pt>
                <c:pt idx="4">
                  <c:v>130806</c:v>
                </c:pt>
                <c:pt idx="5">
                  <c:v>134112</c:v>
                </c:pt>
                <c:pt idx="6">
                  <c:v>135595</c:v>
                </c:pt>
                <c:pt idx="7">
                  <c:v>138810</c:v>
                </c:pt>
                <c:pt idx="8">
                  <c:v>140134</c:v>
                </c:pt>
                <c:pt idx="9">
                  <c:v>146292</c:v>
                </c:pt>
                <c:pt idx="10">
                  <c:v>149009</c:v>
                </c:pt>
                <c:pt idx="11">
                  <c:v>307444</c:v>
                </c:pt>
                <c:pt idx="12">
                  <c:v>319742</c:v>
                </c:pt>
                <c:pt idx="13">
                  <c:v>342871</c:v>
                </c:pt>
                <c:pt idx="14">
                  <c:v>330053</c:v>
                </c:pt>
                <c:pt idx="15">
                  <c:v>333800</c:v>
                </c:pt>
                <c:pt idx="16">
                  <c:v>349142</c:v>
                </c:pt>
                <c:pt idx="17">
                  <c:v>300444</c:v>
                </c:pt>
                <c:pt idx="18">
                  <c:v>344282</c:v>
                </c:pt>
                <c:pt idx="19">
                  <c:v>354241</c:v>
                </c:pt>
                <c:pt idx="20">
                  <c:v>368066</c:v>
                </c:pt>
                <c:pt idx="21">
                  <c:v>365912</c:v>
                </c:pt>
                <c:pt idx="22">
                  <c:v>367600</c:v>
                </c:pt>
                <c:pt idx="23">
                  <c:v>372150</c:v>
                </c:pt>
                <c:pt idx="24">
                  <c:v>381000</c:v>
                </c:pt>
                <c:pt idx="25">
                  <c:v>389400</c:v>
                </c:pt>
                <c:pt idx="26">
                  <c:v>398158</c:v>
                </c:pt>
                <c:pt idx="27">
                  <c:v>423458.76657156745</c:v>
                </c:pt>
                <c:pt idx="28">
                  <c:v>433400</c:v>
                </c:pt>
                <c:pt idx="29">
                  <c:v>394079</c:v>
                </c:pt>
                <c:pt idx="30">
                  <c:v>410772</c:v>
                </c:pt>
                <c:pt idx="31">
                  <c:v>424321</c:v>
                </c:pt>
                <c:pt idx="32">
                  <c:v>435373</c:v>
                </c:pt>
              </c:numCache>
            </c:numRef>
          </c:val>
        </c:ser>
        <c:ser>
          <c:idx val="1"/>
          <c:order val="1"/>
          <c:tx>
            <c:strRef>
              <c:f>'10.1.3'!$C$8:$C$9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cat>
            <c:numRef>
              <c:f>'10.1.3'!$A$11:$A$43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'10.1.3'!$C$11:$C$43</c:f>
              <c:numCache>
                <c:formatCode>#,##0</c:formatCode>
                <c:ptCount val="33"/>
                <c:pt idx="0">
                  <c:v>136146</c:v>
                </c:pt>
                <c:pt idx="1">
                  <c:v>147538</c:v>
                </c:pt>
                <c:pt idx="2">
                  <c:v>147999</c:v>
                </c:pt>
                <c:pt idx="3">
                  <c:v>148368</c:v>
                </c:pt>
                <c:pt idx="4">
                  <c:v>151377</c:v>
                </c:pt>
                <c:pt idx="5">
                  <c:v>159297</c:v>
                </c:pt>
                <c:pt idx="6">
                  <c:v>154964</c:v>
                </c:pt>
                <c:pt idx="7">
                  <c:v>157278</c:v>
                </c:pt>
                <c:pt idx="8">
                  <c:v>158736</c:v>
                </c:pt>
                <c:pt idx="9">
                  <c:v>163511</c:v>
                </c:pt>
                <c:pt idx="10">
                  <c:v>165666</c:v>
                </c:pt>
                <c:pt idx="11">
                  <c:v>20329</c:v>
                </c:pt>
                <c:pt idx="12">
                  <c:v>21318</c:v>
                </c:pt>
                <c:pt idx="13">
                  <c:v>23757</c:v>
                </c:pt>
                <c:pt idx="14">
                  <c:v>26434</c:v>
                </c:pt>
                <c:pt idx="15">
                  <c:v>32873</c:v>
                </c:pt>
                <c:pt idx="16">
                  <c:v>34125</c:v>
                </c:pt>
                <c:pt idx="17">
                  <c:v>32022</c:v>
                </c:pt>
                <c:pt idx="18">
                  <c:v>36519</c:v>
                </c:pt>
                <c:pt idx="19">
                  <c:v>40191</c:v>
                </c:pt>
                <c:pt idx="20">
                  <c:v>45127</c:v>
                </c:pt>
                <c:pt idx="21">
                  <c:v>43298</c:v>
                </c:pt>
                <c:pt idx="22">
                  <c:v>43500</c:v>
                </c:pt>
                <c:pt idx="23">
                  <c:v>44050</c:v>
                </c:pt>
                <c:pt idx="24">
                  <c:v>45100</c:v>
                </c:pt>
                <c:pt idx="25">
                  <c:v>46100</c:v>
                </c:pt>
                <c:pt idx="26">
                  <c:v>47291</c:v>
                </c:pt>
                <c:pt idx="27">
                  <c:v>50401.095428432542</c:v>
                </c:pt>
                <c:pt idx="28">
                  <c:v>50900</c:v>
                </c:pt>
                <c:pt idx="29">
                  <c:v>56821</c:v>
                </c:pt>
                <c:pt idx="30">
                  <c:v>59228</c:v>
                </c:pt>
                <c:pt idx="31">
                  <c:v>61181</c:v>
                </c:pt>
                <c:pt idx="32">
                  <c:v>62774</c:v>
                </c:pt>
              </c:numCache>
            </c:numRef>
          </c:val>
        </c:ser>
        <c:overlap val="100"/>
        <c:axId val="98996608"/>
        <c:axId val="98998144"/>
      </c:barChart>
      <c:catAx>
        <c:axId val="989966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s-ES" sz="900" b="1"/>
            </a:pPr>
            <a:endParaRPr lang="es-ES"/>
          </a:p>
        </c:txPr>
        <c:crossAx val="98998144"/>
        <c:crosses val="autoZero"/>
        <c:auto val="1"/>
        <c:lblAlgn val="ctr"/>
        <c:lblOffset val="100"/>
      </c:catAx>
      <c:valAx>
        <c:axId val="9899814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Miles</a:t>
                </a:r>
                <a:r>
                  <a:rPr lang="es-ES" baseline="0"/>
                  <a:t> de Toneladas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98996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4349133510629046E-2"/>
          <c:y val="0.91963151664865528"/>
          <c:w val="0.87324225200326855"/>
          <c:h val="7.8792650918635715E-2"/>
        </c:manualLayout>
      </c:layout>
      <c:txPr>
        <a:bodyPr/>
        <a:lstStyle/>
        <a:p>
          <a:pPr>
            <a:defRPr lang="es-ES" b="1"/>
          </a:pPr>
          <a:endParaRPr lang="es-ES"/>
        </a:p>
      </c:txPr>
    </c:legend>
    <c:plotVisOnly val="1"/>
    <c:dispBlanksAs val="gap"/>
  </c:chart>
  <c:spPr>
    <a:solidFill>
      <a:schemeClr val="accent3">
        <a:lumMod val="40000"/>
        <a:lumOff val="6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/>
              <a:t>Evolución del Parque Vehicular 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9395900755124088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545490066168964"/>
          <c:y val="0.14814814814814836"/>
          <c:w val="0.87512762361015872"/>
          <c:h val="0.65946376494604741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'10.2.1'!$A$12:$A$44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'10.2.1'!$B$12:$B$44</c:f>
              <c:numCache>
                <c:formatCode>#,##0</c:formatCode>
                <c:ptCount val="33"/>
                <c:pt idx="0">
                  <c:v>21840</c:v>
                </c:pt>
                <c:pt idx="1">
                  <c:v>23120</c:v>
                </c:pt>
                <c:pt idx="2">
                  <c:v>24701</c:v>
                </c:pt>
                <c:pt idx="3">
                  <c:v>25225</c:v>
                </c:pt>
                <c:pt idx="4">
                  <c:v>25268</c:v>
                </c:pt>
                <c:pt idx="5">
                  <c:v>26316</c:v>
                </c:pt>
                <c:pt idx="6">
                  <c:v>26382</c:v>
                </c:pt>
                <c:pt idx="7">
                  <c:v>28073</c:v>
                </c:pt>
                <c:pt idx="8">
                  <c:v>29279</c:v>
                </c:pt>
                <c:pt idx="9">
                  <c:v>30735</c:v>
                </c:pt>
                <c:pt idx="10">
                  <c:v>31811</c:v>
                </c:pt>
                <c:pt idx="11">
                  <c:v>34380</c:v>
                </c:pt>
                <c:pt idx="12">
                  <c:v>36140</c:v>
                </c:pt>
                <c:pt idx="13">
                  <c:v>39997</c:v>
                </c:pt>
                <c:pt idx="14">
                  <c:v>44109</c:v>
                </c:pt>
                <c:pt idx="15">
                  <c:v>44711</c:v>
                </c:pt>
                <c:pt idx="16">
                  <c:v>46427</c:v>
                </c:pt>
                <c:pt idx="17">
                  <c:v>37643</c:v>
                </c:pt>
                <c:pt idx="18">
                  <c:v>40846</c:v>
                </c:pt>
                <c:pt idx="19">
                  <c:v>40197</c:v>
                </c:pt>
                <c:pt idx="20">
                  <c:v>41758</c:v>
                </c:pt>
                <c:pt idx="21">
                  <c:v>42899</c:v>
                </c:pt>
                <c:pt idx="22">
                  <c:v>44573</c:v>
                </c:pt>
                <c:pt idx="23">
                  <c:v>45485</c:v>
                </c:pt>
                <c:pt idx="24">
                  <c:v>45906</c:v>
                </c:pt>
                <c:pt idx="25">
                  <c:v>47092</c:v>
                </c:pt>
                <c:pt idx="26">
                  <c:v>47751</c:v>
                </c:pt>
                <c:pt idx="27">
                  <c:v>48374</c:v>
                </c:pt>
                <c:pt idx="28">
                  <c:v>42648</c:v>
                </c:pt>
                <c:pt idx="29">
                  <c:v>46948</c:v>
                </c:pt>
                <c:pt idx="30">
                  <c:v>46658</c:v>
                </c:pt>
                <c:pt idx="31">
                  <c:v>47172</c:v>
                </c:pt>
                <c:pt idx="32">
                  <c:v>50312</c:v>
                </c:pt>
              </c:numCache>
            </c:numRef>
          </c:val>
        </c:ser>
        <c:marker val="1"/>
        <c:axId val="98705408"/>
        <c:axId val="98706944"/>
      </c:lineChart>
      <c:catAx>
        <c:axId val="9870540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98706944"/>
        <c:crosses val="autoZero"/>
        <c:auto val="1"/>
        <c:lblAlgn val="ctr"/>
        <c:lblOffset val="100"/>
      </c:catAx>
      <c:valAx>
        <c:axId val="9870694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98705408"/>
        <c:crosses val="autoZero"/>
        <c:crossBetween val="between"/>
      </c:valAx>
    </c:plotArea>
    <c:plotVisOnly val="1"/>
    <c:dispBlanksAs val="gap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</a:t>
            </a:r>
          </a:p>
          <a:p>
            <a:pPr>
              <a:defRPr lang="es-ES" sz="1200"/>
            </a:pPr>
            <a:r>
              <a:rPr lang="es-ES" sz="1200"/>
              <a:t>Evolución de las Personas Morales </a:t>
            </a:r>
          </a:p>
        </c:rich>
      </c:tx>
      <c:layout>
        <c:manualLayout>
          <c:xMode val="edge"/>
          <c:yMode val="edge"/>
          <c:x val="0.18278195418219462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661524375704995"/>
          <c:y val="9.702307901167527E-2"/>
          <c:w val="0.86999294729425269"/>
          <c:h val="0.71651334962440028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'10.2.2'!$A$8:$A$40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'10.2.2'!$B$8:$B$40</c:f>
              <c:numCache>
                <c:formatCode>#,##0</c:formatCode>
                <c:ptCount val="33"/>
                <c:pt idx="0">
                  <c:v>537</c:v>
                </c:pt>
                <c:pt idx="1">
                  <c:v>543</c:v>
                </c:pt>
                <c:pt idx="2">
                  <c:v>541</c:v>
                </c:pt>
                <c:pt idx="3">
                  <c:v>563</c:v>
                </c:pt>
                <c:pt idx="4">
                  <c:v>568</c:v>
                </c:pt>
                <c:pt idx="5">
                  <c:v>579</c:v>
                </c:pt>
                <c:pt idx="6">
                  <c:v>589</c:v>
                </c:pt>
                <c:pt idx="7">
                  <c:v>599</c:v>
                </c:pt>
                <c:pt idx="8">
                  <c:v>607</c:v>
                </c:pt>
                <c:pt idx="9">
                  <c:v>625</c:v>
                </c:pt>
                <c:pt idx="10">
                  <c:v>658</c:v>
                </c:pt>
                <c:pt idx="11">
                  <c:v>755</c:v>
                </c:pt>
                <c:pt idx="12">
                  <c:v>800</c:v>
                </c:pt>
                <c:pt idx="13">
                  <c:v>672</c:v>
                </c:pt>
                <c:pt idx="14">
                  <c:v>736</c:v>
                </c:pt>
                <c:pt idx="15">
                  <c:v>1331</c:v>
                </c:pt>
                <c:pt idx="16">
                  <c:v>996</c:v>
                </c:pt>
                <c:pt idx="17">
                  <c:v>914</c:v>
                </c:pt>
                <c:pt idx="18">
                  <c:v>1275</c:v>
                </c:pt>
                <c:pt idx="19">
                  <c:v>1247</c:v>
                </c:pt>
                <c:pt idx="20">
                  <c:v>1161</c:v>
                </c:pt>
                <c:pt idx="21">
                  <c:v>1082</c:v>
                </c:pt>
                <c:pt idx="22">
                  <c:v>1317</c:v>
                </c:pt>
                <c:pt idx="23">
                  <c:v>1333</c:v>
                </c:pt>
                <c:pt idx="24">
                  <c:v>1337</c:v>
                </c:pt>
                <c:pt idx="25">
                  <c:v>1375</c:v>
                </c:pt>
                <c:pt idx="26">
                  <c:v>1617</c:v>
                </c:pt>
                <c:pt idx="27">
                  <c:v>1652</c:v>
                </c:pt>
                <c:pt idx="28">
                  <c:v>1075</c:v>
                </c:pt>
                <c:pt idx="29">
                  <c:v>1207</c:v>
                </c:pt>
                <c:pt idx="30">
                  <c:v>1213</c:v>
                </c:pt>
                <c:pt idx="31">
                  <c:v>1243</c:v>
                </c:pt>
                <c:pt idx="32">
                  <c:v>1556</c:v>
                </c:pt>
              </c:numCache>
            </c:numRef>
          </c:val>
        </c:ser>
        <c:marker val="1"/>
        <c:axId val="99064064"/>
        <c:axId val="99086336"/>
      </c:lineChart>
      <c:catAx>
        <c:axId val="9906406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99086336"/>
        <c:crosses val="autoZero"/>
        <c:auto val="1"/>
        <c:lblAlgn val="ctr"/>
        <c:lblOffset val="100"/>
      </c:catAx>
      <c:valAx>
        <c:axId val="9908633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6.2724206386416035E-4"/>
              <c:y val="0.26852095212236432"/>
            </c:manualLayout>
          </c:layout>
        </c:title>
        <c:numFmt formatCode="#,##0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99064064"/>
        <c:crosses val="autoZero"/>
        <c:crossBetween val="between"/>
      </c:valAx>
    </c:plotArea>
    <c:plotVisOnly val="1"/>
    <c:dispBlanksAs val="gap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/>
              <a:t>Evolución de los Pasajeros Transportados</a:t>
            </a:r>
          </a:p>
        </c:rich>
      </c:tx>
      <c:layout>
        <c:manualLayout>
          <c:xMode val="edge"/>
          <c:yMode val="edge"/>
          <c:x val="0.17687150271487767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0.10198702856914545"/>
          <c:y val="8.4163927473226596E-2"/>
          <c:w val="0.87298453450421765"/>
          <c:h val="0.7361867218411845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'10.2.3'!$A$11:$A$43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'10.2.3'!$B$11:$B$43</c:f>
              <c:numCache>
                <c:formatCode>#,##0</c:formatCode>
                <c:ptCount val="33"/>
                <c:pt idx="0">
                  <c:v>1094</c:v>
                </c:pt>
                <c:pt idx="1">
                  <c:v>1180</c:v>
                </c:pt>
                <c:pt idx="2">
                  <c:v>1261</c:v>
                </c:pt>
                <c:pt idx="3">
                  <c:v>1312</c:v>
                </c:pt>
                <c:pt idx="4">
                  <c:v>1368</c:v>
                </c:pt>
                <c:pt idx="5">
                  <c:v>1468</c:v>
                </c:pt>
                <c:pt idx="6">
                  <c:v>1531</c:v>
                </c:pt>
                <c:pt idx="7">
                  <c:v>1599</c:v>
                </c:pt>
                <c:pt idx="8">
                  <c:v>1673</c:v>
                </c:pt>
                <c:pt idx="9">
                  <c:v>1758</c:v>
                </c:pt>
                <c:pt idx="10">
                  <c:v>1865</c:v>
                </c:pt>
                <c:pt idx="11">
                  <c:v>1965</c:v>
                </c:pt>
                <c:pt idx="12">
                  <c:v>2066</c:v>
                </c:pt>
                <c:pt idx="13">
                  <c:v>2212</c:v>
                </c:pt>
                <c:pt idx="14">
                  <c:v>2426</c:v>
                </c:pt>
                <c:pt idx="15">
                  <c:v>2457</c:v>
                </c:pt>
                <c:pt idx="16">
                  <c:v>2509</c:v>
                </c:pt>
                <c:pt idx="17">
                  <c:v>2008</c:v>
                </c:pt>
                <c:pt idx="18">
                  <c:v>2065</c:v>
                </c:pt>
                <c:pt idx="19">
                  <c:v>2070</c:v>
                </c:pt>
                <c:pt idx="20">
                  <c:v>2134</c:v>
                </c:pt>
                <c:pt idx="21">
                  <c:v>2224</c:v>
                </c:pt>
                <c:pt idx="22">
                  <c:v>2245</c:v>
                </c:pt>
                <c:pt idx="23">
                  <c:v>2279</c:v>
                </c:pt>
                <c:pt idx="24">
                  <c:v>2344</c:v>
                </c:pt>
                <c:pt idx="25">
                  <c:v>2418</c:v>
                </c:pt>
                <c:pt idx="26">
                  <c:v>2503</c:v>
                </c:pt>
                <c:pt idx="27">
                  <c:v>2578</c:v>
                </c:pt>
                <c:pt idx="28">
                  <c:v>2655</c:v>
                </c:pt>
                <c:pt idx="29">
                  <c:v>2501</c:v>
                </c:pt>
                <c:pt idx="30">
                  <c:v>2591</c:v>
                </c:pt>
                <c:pt idx="31">
                  <c:v>2677</c:v>
                </c:pt>
                <c:pt idx="32">
                  <c:v>2758</c:v>
                </c:pt>
              </c:numCache>
            </c:numRef>
          </c:val>
        </c:ser>
        <c:marker val="1"/>
        <c:axId val="99184640"/>
        <c:axId val="99186176"/>
      </c:lineChart>
      <c:catAx>
        <c:axId val="991846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s-ES" sz="900" b="1"/>
            </a:pPr>
            <a:endParaRPr lang="es-ES"/>
          </a:p>
        </c:txPr>
        <c:crossAx val="99186176"/>
        <c:crosses val="autoZero"/>
        <c:auto val="1"/>
        <c:lblAlgn val="ctr"/>
        <c:lblOffset val="100"/>
      </c:catAx>
      <c:valAx>
        <c:axId val="99186176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Pasajeros</a:t>
                </a:r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99184640"/>
        <c:crosses val="autoZero"/>
        <c:crossBetween val="between"/>
      </c:valAx>
    </c:plotArea>
    <c:plotVisOnly val="1"/>
    <c:dispBlanksAs val="gap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</a:t>
            </a:r>
            <a:r>
              <a:rPr lang="es-ES" sz="1200" baseline="0"/>
              <a:t>Evalución del Parque Vehicular</a:t>
            </a:r>
            <a:endParaRPr lang="es-ES" sz="1200"/>
          </a:p>
        </c:rich>
      </c:tx>
      <c:layout>
        <c:manualLayout>
          <c:xMode val="edge"/>
          <c:yMode val="edge"/>
          <c:x val="0.17112926043309035"/>
          <c:y val="4.5506257110352671E-3"/>
        </c:manualLayout>
      </c:layout>
      <c:overlay val="1"/>
    </c:title>
    <c:plotArea>
      <c:layout>
        <c:manualLayout>
          <c:layoutTarget val="inner"/>
          <c:xMode val="edge"/>
          <c:yMode val="edge"/>
          <c:x val="0.10621929330381123"/>
          <c:y val="0.10648148148148191"/>
          <c:w val="0.86937693520423087"/>
          <c:h val="0.70576006124234458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'10.3.1'!$A$12:$A$44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'10.3.1'!$B$12:$B$44</c:f>
              <c:numCache>
                <c:formatCode>#,##0</c:formatCode>
                <c:ptCount val="33"/>
                <c:pt idx="0">
                  <c:v>3070</c:v>
                </c:pt>
                <c:pt idx="1">
                  <c:v>3150</c:v>
                </c:pt>
                <c:pt idx="2">
                  <c:v>3550</c:v>
                </c:pt>
                <c:pt idx="3">
                  <c:v>3589</c:v>
                </c:pt>
                <c:pt idx="4">
                  <c:v>3596</c:v>
                </c:pt>
                <c:pt idx="5">
                  <c:v>3674</c:v>
                </c:pt>
                <c:pt idx="6">
                  <c:v>3718</c:v>
                </c:pt>
                <c:pt idx="7">
                  <c:v>4127</c:v>
                </c:pt>
                <c:pt idx="8">
                  <c:v>4266</c:v>
                </c:pt>
                <c:pt idx="9">
                  <c:v>4476</c:v>
                </c:pt>
                <c:pt idx="10">
                  <c:v>4782</c:v>
                </c:pt>
                <c:pt idx="11">
                  <c:v>5005</c:v>
                </c:pt>
                <c:pt idx="12">
                  <c:v>5481</c:v>
                </c:pt>
                <c:pt idx="13">
                  <c:v>3240</c:v>
                </c:pt>
                <c:pt idx="14">
                  <c:v>5476</c:v>
                </c:pt>
                <c:pt idx="15">
                  <c:v>6137</c:v>
                </c:pt>
                <c:pt idx="16">
                  <c:v>6706</c:v>
                </c:pt>
                <c:pt idx="17">
                  <c:v>6729</c:v>
                </c:pt>
                <c:pt idx="18">
                  <c:v>11793</c:v>
                </c:pt>
                <c:pt idx="19">
                  <c:v>14048</c:v>
                </c:pt>
                <c:pt idx="20">
                  <c:v>15124</c:v>
                </c:pt>
                <c:pt idx="21">
                  <c:v>17889</c:v>
                </c:pt>
                <c:pt idx="22">
                  <c:v>20424</c:v>
                </c:pt>
                <c:pt idx="23">
                  <c:v>22561</c:v>
                </c:pt>
                <c:pt idx="24">
                  <c:v>24419</c:v>
                </c:pt>
                <c:pt idx="25">
                  <c:v>26044</c:v>
                </c:pt>
                <c:pt idx="26">
                  <c:v>28579</c:v>
                </c:pt>
                <c:pt idx="27">
                  <c:v>31203</c:v>
                </c:pt>
                <c:pt idx="28">
                  <c:v>28008</c:v>
                </c:pt>
                <c:pt idx="29">
                  <c:v>31619</c:v>
                </c:pt>
                <c:pt idx="30">
                  <c:v>32105</c:v>
                </c:pt>
                <c:pt idx="31">
                  <c:v>39093</c:v>
                </c:pt>
                <c:pt idx="32">
                  <c:v>41813</c:v>
                </c:pt>
              </c:numCache>
            </c:numRef>
          </c:val>
        </c:ser>
        <c:marker val="1"/>
        <c:axId val="99341824"/>
        <c:axId val="99343360"/>
      </c:lineChart>
      <c:catAx>
        <c:axId val="9934182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s-ES" sz="900" b="1"/>
            </a:pPr>
            <a:endParaRPr lang="es-ES"/>
          </a:p>
        </c:txPr>
        <c:crossAx val="99343360"/>
        <c:crosses val="autoZero"/>
        <c:auto val="1"/>
        <c:lblAlgn val="ctr"/>
        <c:lblOffset val="100"/>
      </c:catAx>
      <c:valAx>
        <c:axId val="9934336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99341824"/>
        <c:crosses val="autoZero"/>
        <c:crossBetween val="between"/>
      </c:valAx>
    </c:plotArea>
    <c:plotVisOnly val="1"/>
    <c:dispBlanksAs val="gap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Evolución</a:t>
            </a:r>
            <a:r>
              <a:rPr lang="es-ES" sz="1200" baseline="0"/>
              <a:t> de las Personas Morales </a:t>
            </a:r>
            <a:endParaRPr lang="es-ES" sz="1200"/>
          </a:p>
        </c:rich>
      </c:tx>
      <c:layout>
        <c:manualLayout>
          <c:xMode val="edge"/>
          <c:yMode val="edge"/>
          <c:x val="0.14620896123102614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6207147183525137E-2"/>
          <c:y val="9.2592592592593267E-2"/>
          <c:w val="0.88872162774524976"/>
          <c:h val="0.71964895013123364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'10.3.2'!$A$8:$A$40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'10.3.2'!$B$8:$B$40</c:f>
              <c:numCache>
                <c:formatCode>#,##0</c:formatCode>
                <c:ptCount val="33"/>
                <c:pt idx="0">
                  <c:v>50</c:v>
                </c:pt>
                <c:pt idx="1">
                  <c:v>44</c:v>
                </c:pt>
                <c:pt idx="2">
                  <c:v>46</c:v>
                </c:pt>
                <c:pt idx="3">
                  <c:v>54</c:v>
                </c:pt>
                <c:pt idx="4">
                  <c:v>54</c:v>
                </c:pt>
                <c:pt idx="5">
                  <c:v>51</c:v>
                </c:pt>
                <c:pt idx="6">
                  <c:v>56</c:v>
                </c:pt>
                <c:pt idx="7">
                  <c:v>56</c:v>
                </c:pt>
                <c:pt idx="8">
                  <c:v>58</c:v>
                </c:pt>
                <c:pt idx="9">
                  <c:v>60</c:v>
                </c:pt>
                <c:pt idx="10">
                  <c:v>60</c:v>
                </c:pt>
                <c:pt idx="11">
                  <c:v>85</c:v>
                </c:pt>
                <c:pt idx="12">
                  <c:v>90</c:v>
                </c:pt>
                <c:pt idx="13">
                  <c:v>261</c:v>
                </c:pt>
                <c:pt idx="14">
                  <c:v>342</c:v>
                </c:pt>
                <c:pt idx="15">
                  <c:v>523</c:v>
                </c:pt>
                <c:pt idx="16">
                  <c:v>498</c:v>
                </c:pt>
                <c:pt idx="17">
                  <c:v>503</c:v>
                </c:pt>
                <c:pt idx="18">
                  <c:v>948</c:v>
                </c:pt>
                <c:pt idx="19">
                  <c:v>1065</c:v>
                </c:pt>
                <c:pt idx="20">
                  <c:v>1248</c:v>
                </c:pt>
                <c:pt idx="21">
                  <c:v>1483</c:v>
                </c:pt>
                <c:pt idx="22">
                  <c:v>1722</c:v>
                </c:pt>
                <c:pt idx="23">
                  <c:v>1904</c:v>
                </c:pt>
                <c:pt idx="24">
                  <c:v>2120</c:v>
                </c:pt>
                <c:pt idx="25">
                  <c:v>2311</c:v>
                </c:pt>
                <c:pt idx="26">
                  <c:v>2577</c:v>
                </c:pt>
                <c:pt idx="27">
                  <c:v>2888</c:v>
                </c:pt>
                <c:pt idx="28">
                  <c:v>2338</c:v>
                </c:pt>
                <c:pt idx="29">
                  <c:v>2649</c:v>
                </c:pt>
                <c:pt idx="30">
                  <c:v>2942</c:v>
                </c:pt>
                <c:pt idx="31">
                  <c:v>3895</c:v>
                </c:pt>
                <c:pt idx="32">
                  <c:v>3972</c:v>
                </c:pt>
              </c:numCache>
            </c:numRef>
          </c:val>
        </c:ser>
        <c:marker val="1"/>
        <c:axId val="99228672"/>
        <c:axId val="99242752"/>
      </c:lineChart>
      <c:catAx>
        <c:axId val="992286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es-ES" sz="900" b="1"/>
            </a:pPr>
            <a:endParaRPr lang="es-ES"/>
          </a:p>
        </c:txPr>
        <c:crossAx val="99242752"/>
        <c:crosses val="autoZero"/>
        <c:auto val="1"/>
        <c:lblAlgn val="ctr"/>
        <c:lblOffset val="100"/>
      </c:catAx>
      <c:valAx>
        <c:axId val="992427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lang="es-ES" sz="800" b="1"/>
            </a:pPr>
            <a:endParaRPr lang="es-ES"/>
          </a:p>
        </c:txPr>
        <c:crossAx val="99228672"/>
        <c:crosses val="autoZero"/>
        <c:crossBetween val="between"/>
      </c:valAx>
    </c:plotArea>
    <c:plotVisOnly val="1"/>
    <c:dispBlanksAs val="gap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</a:t>
            </a:r>
          </a:p>
          <a:p>
            <a:pPr>
              <a:defRPr lang="es-ES" sz="1200"/>
            </a:pPr>
            <a:r>
              <a:rPr lang="es-ES" sz="1200"/>
              <a:t> Evolución</a:t>
            </a:r>
            <a:r>
              <a:rPr lang="es-ES" sz="1200" baseline="0"/>
              <a:t> de los Pasajeros Transportados </a:t>
            </a:r>
            <a:endParaRPr lang="es-ES" sz="1200"/>
          </a:p>
        </c:rich>
      </c:tx>
      <c:layout>
        <c:manualLayout>
          <c:xMode val="edge"/>
          <c:yMode val="edge"/>
          <c:x val="0.25463293621996208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7.9788255810350914E-2"/>
          <c:y val="8.8437591134441565E-2"/>
          <c:w val="0.8954787481244435"/>
          <c:h val="0.72380395158938715"/>
        </c:manualLayout>
      </c:layout>
      <c:lineChart>
        <c:grouping val="standard"/>
        <c:ser>
          <c:idx val="0"/>
          <c:order val="0"/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'10.3.3'!$A$11:$A$43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'10.3.3'!$B$11:$B$43</c:f>
              <c:numCache>
                <c:formatCode>General</c:formatCode>
                <c:ptCount val="33"/>
                <c:pt idx="0">
                  <c:v>57</c:v>
                </c:pt>
                <c:pt idx="1">
                  <c:v>60</c:v>
                </c:pt>
                <c:pt idx="2">
                  <c:v>71</c:v>
                </c:pt>
                <c:pt idx="3">
                  <c:v>73</c:v>
                </c:pt>
                <c:pt idx="4">
                  <c:v>76</c:v>
                </c:pt>
                <c:pt idx="5">
                  <c:v>79</c:v>
                </c:pt>
                <c:pt idx="6">
                  <c:v>80</c:v>
                </c:pt>
                <c:pt idx="7">
                  <c:v>84</c:v>
                </c:pt>
                <c:pt idx="8">
                  <c:v>88</c:v>
                </c:pt>
                <c:pt idx="9">
                  <c:v>93</c:v>
                </c:pt>
                <c:pt idx="10">
                  <c:v>102</c:v>
                </c:pt>
                <c:pt idx="11">
                  <c:v>106</c:v>
                </c:pt>
                <c:pt idx="12">
                  <c:v>124</c:v>
                </c:pt>
                <c:pt idx="13">
                  <c:v>107</c:v>
                </c:pt>
                <c:pt idx="14">
                  <c:v>210</c:v>
                </c:pt>
                <c:pt idx="15">
                  <c:v>234</c:v>
                </c:pt>
                <c:pt idx="16">
                  <c:v>241</c:v>
                </c:pt>
                <c:pt idx="17">
                  <c:v>249</c:v>
                </c:pt>
                <c:pt idx="18">
                  <c:v>471</c:v>
                </c:pt>
                <c:pt idx="19">
                  <c:v>510</c:v>
                </c:pt>
                <c:pt idx="20">
                  <c:v>526</c:v>
                </c:pt>
                <c:pt idx="21">
                  <c:v>489</c:v>
                </c:pt>
                <c:pt idx="22">
                  <c:v>494</c:v>
                </c:pt>
                <c:pt idx="23">
                  <c:v>501</c:v>
                </c:pt>
                <c:pt idx="24">
                  <c:v>516</c:v>
                </c:pt>
                <c:pt idx="25">
                  <c:v>532</c:v>
                </c:pt>
                <c:pt idx="26">
                  <c:v>547</c:v>
                </c:pt>
                <c:pt idx="27">
                  <c:v>563</c:v>
                </c:pt>
                <c:pt idx="28">
                  <c:v>583</c:v>
                </c:pt>
                <c:pt idx="29">
                  <c:v>549</c:v>
                </c:pt>
                <c:pt idx="30">
                  <c:v>569</c:v>
                </c:pt>
                <c:pt idx="31">
                  <c:v>587</c:v>
                </c:pt>
                <c:pt idx="32">
                  <c:v>605</c:v>
                </c:pt>
              </c:numCache>
            </c:numRef>
          </c:val>
        </c:ser>
        <c:marker val="1"/>
        <c:axId val="99389824"/>
        <c:axId val="99391360"/>
      </c:lineChart>
      <c:catAx>
        <c:axId val="993898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99391360"/>
        <c:crosses val="autoZero"/>
        <c:auto val="1"/>
        <c:lblAlgn val="ctr"/>
        <c:lblOffset val="100"/>
      </c:catAx>
      <c:valAx>
        <c:axId val="99391360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lang="es-ES" b="1"/>
            </a:pPr>
            <a:endParaRPr lang="es-ES"/>
          </a:p>
        </c:txPr>
        <c:crossAx val="99389824"/>
        <c:crosses val="autoZero"/>
        <c:crossBetween val="between"/>
      </c:valAx>
    </c:plotArea>
    <c:plotVisOnly val="1"/>
    <c:dispBlanksAs val="gap"/>
  </c:chart>
  <c:spPr>
    <a:solidFill>
      <a:schemeClr val="accent3">
        <a:lumMod val="40000"/>
        <a:lumOff val="60000"/>
      </a:schemeClr>
    </a:solidFill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11</xdr:row>
      <xdr:rowOff>19049</xdr:rowOff>
    </xdr:from>
    <xdr:to>
      <xdr:col>14</xdr:col>
      <xdr:colOff>733425</xdr:colOff>
      <xdr:row>25</xdr:row>
      <xdr:rowOff>161924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514350</xdr:colOff>
      <xdr:row>27</xdr:row>
      <xdr:rowOff>9525</xdr:rowOff>
    </xdr:from>
    <xdr:to>
      <xdr:col>15</xdr:col>
      <xdr:colOff>0</xdr:colOff>
      <xdr:row>42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6</xdr:row>
      <xdr:rowOff>19051</xdr:rowOff>
    </xdr:from>
    <xdr:to>
      <xdr:col>14</xdr:col>
      <xdr:colOff>9525</xdr:colOff>
      <xdr:row>21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22</xdr:row>
      <xdr:rowOff>104775</xdr:rowOff>
    </xdr:from>
    <xdr:to>
      <xdr:col>13</xdr:col>
      <xdr:colOff>723901</xdr:colOff>
      <xdr:row>38</xdr:row>
      <xdr:rowOff>114299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7</xdr:row>
      <xdr:rowOff>57150</xdr:rowOff>
    </xdr:from>
    <xdr:to>
      <xdr:col>12</xdr:col>
      <xdr:colOff>695325</xdr:colOff>
      <xdr:row>22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24</xdr:row>
      <xdr:rowOff>9525</xdr:rowOff>
    </xdr:from>
    <xdr:to>
      <xdr:col>12</xdr:col>
      <xdr:colOff>685800</xdr:colOff>
      <xdr:row>39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11</xdr:row>
      <xdr:rowOff>38100</xdr:rowOff>
    </xdr:from>
    <xdr:to>
      <xdr:col>11</xdr:col>
      <xdr:colOff>533400</xdr:colOff>
      <xdr:row>25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714374</xdr:colOff>
      <xdr:row>7</xdr:row>
      <xdr:rowOff>28576</xdr:rowOff>
    </xdr:from>
    <xdr:to>
      <xdr:col>11</xdr:col>
      <xdr:colOff>590550</xdr:colOff>
      <xdr:row>21</xdr:row>
      <xdr:rowOff>123826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761999</xdr:colOff>
      <xdr:row>9</xdr:row>
      <xdr:rowOff>133350</xdr:rowOff>
    </xdr:from>
    <xdr:to>
      <xdr:col>11</xdr:col>
      <xdr:colOff>247650</xdr:colOff>
      <xdr:row>24</xdr:row>
      <xdr:rowOff>171449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581024</xdr:colOff>
      <xdr:row>9</xdr:row>
      <xdr:rowOff>66674</xdr:rowOff>
    </xdr:from>
    <xdr:to>
      <xdr:col>11</xdr:col>
      <xdr:colOff>361950</xdr:colOff>
      <xdr:row>24</xdr:row>
      <xdr:rowOff>19049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85724</xdr:colOff>
      <xdr:row>5</xdr:row>
      <xdr:rowOff>219074</xdr:rowOff>
    </xdr:from>
    <xdr:to>
      <xdr:col>11</xdr:col>
      <xdr:colOff>476250</xdr:colOff>
      <xdr:row>20</xdr:row>
      <xdr:rowOff>38099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723899</xdr:colOff>
      <xdr:row>6</xdr:row>
      <xdr:rowOff>123824</xdr:rowOff>
    </xdr:from>
    <xdr:to>
      <xdr:col>11</xdr:col>
      <xdr:colOff>381000</xdr:colOff>
      <xdr:row>21</xdr:row>
      <xdr:rowOff>57149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7"/>
  <sheetViews>
    <sheetView tabSelected="1" topLeftCell="A4" zoomScaleNormal="100" workbookViewId="0">
      <selection activeCell="J68" sqref="J68"/>
    </sheetView>
  </sheetViews>
  <sheetFormatPr baseColWidth="10" defaultColWidth="11.42578125" defaultRowHeight="12.75"/>
  <cols>
    <col min="1" max="1" width="11.85546875" customWidth="1"/>
    <col min="2" max="2" width="11.5703125" customWidth="1"/>
    <col min="3" max="3" width="12.140625" customWidth="1"/>
    <col min="4" max="4" width="12.28515625" customWidth="1"/>
    <col min="5" max="5" width="11.140625" customWidth="1"/>
    <col min="6" max="6" width="10.7109375" customWidth="1"/>
  </cols>
  <sheetData>
    <row r="2" spans="1:8" ht="17.25">
      <c r="A2" s="31" t="s">
        <v>21</v>
      </c>
      <c r="B2" s="12"/>
      <c r="C2" s="12"/>
      <c r="D2" s="12"/>
      <c r="E2" s="12"/>
      <c r="F2" s="12"/>
    </row>
    <row r="3" spans="1:8" ht="17.25">
      <c r="A3" s="12"/>
      <c r="B3" s="12"/>
      <c r="C3" s="12"/>
      <c r="D3" s="12"/>
      <c r="E3" s="12"/>
      <c r="F3" s="12"/>
    </row>
    <row r="4" spans="1:8" ht="17.25">
      <c r="A4" s="32"/>
      <c r="B4" s="32"/>
      <c r="C4" s="32"/>
      <c r="D4" s="32"/>
      <c r="E4" s="32"/>
      <c r="F4" s="32"/>
    </row>
    <row r="5" spans="1:8" ht="17.25">
      <c r="A5" s="31" t="s">
        <v>23</v>
      </c>
      <c r="B5" s="12"/>
      <c r="C5" s="12"/>
      <c r="D5" s="12"/>
      <c r="E5" s="12"/>
      <c r="F5" s="12"/>
    </row>
    <row r="6" spans="1:8" ht="17.25">
      <c r="A6" s="27"/>
      <c r="B6" s="27"/>
      <c r="C6" s="27"/>
      <c r="D6" s="27"/>
      <c r="E6" s="27"/>
      <c r="F6" s="27"/>
    </row>
    <row r="7" spans="1:8" ht="17.25">
      <c r="A7" s="31" t="s">
        <v>22</v>
      </c>
      <c r="B7" s="12"/>
      <c r="C7" s="12"/>
      <c r="D7" s="12"/>
      <c r="E7" s="12"/>
      <c r="F7" s="12"/>
    </row>
    <row r="8" spans="1:8" ht="17.25">
      <c r="A8" s="12"/>
      <c r="B8" s="12"/>
      <c r="C8" s="12"/>
      <c r="D8" s="12"/>
      <c r="E8" s="12"/>
      <c r="F8" s="12"/>
    </row>
    <row r="9" spans="1:8" ht="17.25">
      <c r="A9" s="34" t="s">
        <v>10</v>
      </c>
      <c r="B9" s="34"/>
      <c r="C9" s="34"/>
      <c r="D9" s="34"/>
      <c r="E9" s="34"/>
      <c r="F9" s="34"/>
      <c r="G9" s="5"/>
    </row>
    <row r="10" spans="1:8" ht="17.25">
      <c r="A10" s="36" t="s">
        <v>8</v>
      </c>
      <c r="B10" s="36"/>
      <c r="C10" s="36"/>
      <c r="D10" s="36"/>
      <c r="E10" s="36"/>
      <c r="F10" s="36"/>
      <c r="G10" s="1"/>
      <c r="H10" s="1"/>
    </row>
    <row r="11" spans="1:8">
      <c r="A11" s="2"/>
      <c r="B11" s="2"/>
      <c r="C11" s="2"/>
      <c r="D11" s="2"/>
      <c r="E11" s="2"/>
      <c r="F11" s="3"/>
    </row>
    <row r="12" spans="1:8" ht="15.75" customHeight="1">
      <c r="A12" s="35" t="s">
        <v>1</v>
      </c>
      <c r="B12" s="35" t="s">
        <v>7</v>
      </c>
      <c r="C12" s="35" t="s">
        <v>6</v>
      </c>
      <c r="D12" s="35" t="s">
        <v>5</v>
      </c>
      <c r="E12" s="35" t="s">
        <v>2</v>
      </c>
      <c r="F12" s="35" t="s">
        <v>3</v>
      </c>
    </row>
    <row r="13" spans="1:8" ht="28.5" customHeight="1">
      <c r="A13" s="35"/>
      <c r="B13" s="35"/>
      <c r="C13" s="35"/>
      <c r="D13" s="35"/>
      <c r="E13" s="35"/>
      <c r="F13" s="35"/>
    </row>
    <row r="15" spans="1:8" ht="15">
      <c r="A15" s="29">
        <v>1980</v>
      </c>
      <c r="B15" s="14">
        <v>110810</v>
      </c>
      <c r="C15" s="14">
        <v>31120</v>
      </c>
      <c r="D15" s="14">
        <v>0</v>
      </c>
      <c r="E15" s="14">
        <f>SUM(B15:D15)</f>
        <v>141930</v>
      </c>
      <c r="F15" s="14"/>
    </row>
    <row r="16" spans="1:8" ht="15">
      <c r="A16" s="30">
        <v>1981</v>
      </c>
      <c r="B16" s="16">
        <v>117090</v>
      </c>
      <c r="C16" s="16">
        <v>36760</v>
      </c>
      <c r="D16" s="16">
        <v>0</v>
      </c>
      <c r="E16" s="16">
        <f t="shared" ref="E16:E43" si="0">SUM(B16:D16)</f>
        <v>153850</v>
      </c>
      <c r="F16" s="17">
        <f>(E16/E15-1)*100</f>
        <v>8.3985063059254461</v>
      </c>
    </row>
    <row r="17" spans="1:6" ht="15">
      <c r="A17" s="29">
        <v>1982</v>
      </c>
      <c r="B17" s="14">
        <v>119309</v>
      </c>
      <c r="C17" s="14">
        <v>38216</v>
      </c>
      <c r="D17" s="14">
        <v>0</v>
      </c>
      <c r="E17" s="14">
        <f t="shared" si="0"/>
        <v>157525</v>
      </c>
      <c r="F17" s="18">
        <f t="shared" ref="F17:F43" si="1">(E17/E16-1)*100</f>
        <v>2.3886902827429335</v>
      </c>
    </row>
    <row r="18" spans="1:6" ht="15">
      <c r="A18" s="30">
        <v>1983</v>
      </c>
      <c r="B18" s="16">
        <v>120702</v>
      </c>
      <c r="C18" s="16">
        <v>38639</v>
      </c>
      <c r="D18" s="16">
        <v>0</v>
      </c>
      <c r="E18" s="16">
        <f t="shared" si="0"/>
        <v>159341</v>
      </c>
      <c r="F18" s="17">
        <f t="shared" si="1"/>
        <v>1.1528328836692525</v>
      </c>
    </row>
    <row r="19" spans="1:6" ht="15">
      <c r="A19" s="29">
        <v>1984</v>
      </c>
      <c r="B19" s="14">
        <v>120702</v>
      </c>
      <c r="C19" s="14">
        <v>38639</v>
      </c>
      <c r="D19" s="14">
        <v>0</v>
      </c>
      <c r="E19" s="14">
        <f t="shared" si="0"/>
        <v>159341</v>
      </c>
      <c r="F19" s="18">
        <f t="shared" si="1"/>
        <v>0</v>
      </c>
    </row>
    <row r="20" spans="1:6" ht="15">
      <c r="A20" s="30">
        <v>1985</v>
      </c>
      <c r="B20" s="16">
        <v>117956</v>
      </c>
      <c r="C20" s="16">
        <v>38317</v>
      </c>
      <c r="D20" s="16">
        <v>0</v>
      </c>
      <c r="E20" s="16">
        <f t="shared" si="0"/>
        <v>156273</v>
      </c>
      <c r="F20" s="21">
        <f t="shared" si="1"/>
        <v>-1.9254303663212902</v>
      </c>
    </row>
    <row r="21" spans="1:6" ht="15">
      <c r="A21" s="29">
        <v>1986</v>
      </c>
      <c r="B21" s="14">
        <v>114000</v>
      </c>
      <c r="C21" s="14">
        <v>36500</v>
      </c>
      <c r="D21" s="14">
        <v>0</v>
      </c>
      <c r="E21" s="14">
        <f t="shared" si="0"/>
        <v>150500</v>
      </c>
      <c r="F21" s="20">
        <f t="shared" si="1"/>
        <v>-3.6941762172608139</v>
      </c>
    </row>
    <row r="22" spans="1:6" ht="15">
      <c r="A22" s="30">
        <v>1987</v>
      </c>
      <c r="B22" s="16">
        <v>115092</v>
      </c>
      <c r="C22" s="16">
        <v>37245</v>
      </c>
      <c r="D22" s="16">
        <v>0</v>
      </c>
      <c r="E22" s="16">
        <f t="shared" si="0"/>
        <v>152337</v>
      </c>
      <c r="F22" s="17">
        <f t="shared" si="1"/>
        <v>1.2205980066445132</v>
      </c>
    </row>
    <row r="23" spans="1:6" ht="15">
      <c r="A23" s="29">
        <v>1988</v>
      </c>
      <c r="B23" s="14">
        <v>115897</v>
      </c>
      <c r="C23" s="14">
        <v>37506</v>
      </c>
      <c r="D23" s="14">
        <v>0</v>
      </c>
      <c r="E23" s="14">
        <f t="shared" si="0"/>
        <v>153403</v>
      </c>
      <c r="F23" s="18">
        <f t="shared" si="1"/>
        <v>0.69976433827632079</v>
      </c>
    </row>
    <row r="24" spans="1:6" ht="15">
      <c r="A24" s="30">
        <v>1989</v>
      </c>
      <c r="B24" s="16">
        <v>124897</v>
      </c>
      <c r="C24" s="16">
        <v>39113</v>
      </c>
      <c r="D24" s="16">
        <v>0</v>
      </c>
      <c r="E24" s="16">
        <f t="shared" si="0"/>
        <v>164010</v>
      </c>
      <c r="F24" s="17">
        <f t="shared" si="1"/>
        <v>6.914467122546486</v>
      </c>
    </row>
    <row r="25" spans="1:6" ht="15">
      <c r="A25" s="29">
        <v>1990</v>
      </c>
      <c r="B25" s="14">
        <v>178130</v>
      </c>
      <c r="C25" s="14">
        <v>44853</v>
      </c>
      <c r="D25" s="14">
        <v>0</v>
      </c>
      <c r="E25" s="14">
        <f t="shared" si="0"/>
        <v>222983</v>
      </c>
      <c r="F25" s="18">
        <f t="shared" si="1"/>
        <v>35.956953844277791</v>
      </c>
    </row>
    <row r="26" spans="1:6" ht="15">
      <c r="A26" s="30">
        <v>1991</v>
      </c>
      <c r="B26" s="16">
        <v>209060</v>
      </c>
      <c r="C26" s="16">
        <v>67865</v>
      </c>
      <c r="D26" s="16">
        <v>0</v>
      </c>
      <c r="E26" s="16">
        <f t="shared" si="0"/>
        <v>276925</v>
      </c>
      <c r="F26" s="17">
        <f t="shared" si="1"/>
        <v>24.19108183135037</v>
      </c>
    </row>
    <row r="27" spans="1:6" ht="15">
      <c r="A27" s="29">
        <v>1992</v>
      </c>
      <c r="B27" s="14">
        <v>224913</v>
      </c>
      <c r="C27" s="14">
        <v>78233</v>
      </c>
      <c r="D27" s="14">
        <v>0</v>
      </c>
      <c r="E27" s="14">
        <f t="shared" si="0"/>
        <v>303146</v>
      </c>
      <c r="F27" s="18">
        <f t="shared" si="1"/>
        <v>9.468628690078539</v>
      </c>
    </row>
    <row r="28" spans="1:6" ht="15">
      <c r="A28" s="30">
        <v>1993</v>
      </c>
      <c r="B28" s="16">
        <v>232203</v>
      </c>
      <c r="C28" s="16">
        <v>81307</v>
      </c>
      <c r="D28" s="16">
        <v>0</v>
      </c>
      <c r="E28" s="16">
        <f t="shared" si="0"/>
        <v>313510</v>
      </c>
      <c r="F28" s="17">
        <f t="shared" si="1"/>
        <v>3.4188146965488553</v>
      </c>
    </row>
    <row r="29" spans="1:6" ht="15">
      <c r="A29" s="29">
        <v>1994</v>
      </c>
      <c r="B29" s="14">
        <v>198273</v>
      </c>
      <c r="C29" s="14">
        <v>93827</v>
      </c>
      <c r="D29" s="14">
        <v>0</v>
      </c>
      <c r="E29" s="14">
        <f t="shared" si="0"/>
        <v>292100</v>
      </c>
      <c r="F29" s="20">
        <f t="shared" si="1"/>
        <v>-6.8291282574718508</v>
      </c>
    </row>
    <row r="30" spans="1:6" ht="15">
      <c r="A30" s="30">
        <v>1995</v>
      </c>
      <c r="B30" s="16">
        <v>204117</v>
      </c>
      <c r="C30" s="16">
        <v>96638</v>
      </c>
      <c r="D30" s="16">
        <v>0</v>
      </c>
      <c r="E30" s="16">
        <f t="shared" si="0"/>
        <v>300755</v>
      </c>
      <c r="F30" s="17">
        <f t="shared" si="1"/>
        <v>2.9630263608353413</v>
      </c>
    </row>
    <row r="31" spans="1:6" ht="15">
      <c r="A31" s="29">
        <v>1996</v>
      </c>
      <c r="B31" s="14">
        <v>212909</v>
      </c>
      <c r="C31" s="14">
        <v>102409</v>
      </c>
      <c r="D31" s="14">
        <v>0</v>
      </c>
      <c r="E31" s="14">
        <f t="shared" si="0"/>
        <v>315318</v>
      </c>
      <c r="F31" s="18">
        <f t="shared" si="1"/>
        <v>4.8421472627221407</v>
      </c>
    </row>
    <row r="32" spans="1:6" ht="15">
      <c r="A32" s="30">
        <v>1997</v>
      </c>
      <c r="B32" s="16">
        <v>178332</v>
      </c>
      <c r="C32" s="16">
        <v>92999</v>
      </c>
      <c r="D32" s="16">
        <v>0</v>
      </c>
      <c r="E32" s="16">
        <f t="shared" si="0"/>
        <v>271331</v>
      </c>
      <c r="F32" s="21">
        <f t="shared" si="1"/>
        <v>-13.950044082481817</v>
      </c>
    </row>
    <row r="33" spans="1:6" ht="15">
      <c r="A33" s="29">
        <v>1998</v>
      </c>
      <c r="B33" s="14">
        <v>201587</v>
      </c>
      <c r="C33" s="14">
        <v>110530</v>
      </c>
      <c r="D33" s="14">
        <v>0</v>
      </c>
      <c r="E33" s="14">
        <f t="shared" si="0"/>
        <v>312117</v>
      </c>
      <c r="F33" s="18">
        <f t="shared" si="1"/>
        <v>15.031824598000231</v>
      </c>
    </row>
    <row r="34" spans="1:6" ht="15">
      <c r="A34" s="30">
        <v>1999</v>
      </c>
      <c r="B34" s="16">
        <v>213292</v>
      </c>
      <c r="C34" s="16">
        <v>122619</v>
      </c>
      <c r="D34" s="16">
        <v>126</v>
      </c>
      <c r="E34" s="16">
        <f t="shared" si="0"/>
        <v>336037</v>
      </c>
      <c r="F34" s="17">
        <f t="shared" si="1"/>
        <v>7.663792744387532</v>
      </c>
    </row>
    <row r="35" spans="1:6" ht="15">
      <c r="A35" s="29">
        <v>2000</v>
      </c>
      <c r="B35" s="14">
        <v>227847</v>
      </c>
      <c r="C35" s="14">
        <v>144225</v>
      </c>
      <c r="D35" s="14">
        <v>191</v>
      </c>
      <c r="E35" s="14">
        <f t="shared" si="0"/>
        <v>372263</v>
      </c>
      <c r="F35" s="18">
        <f t="shared" si="1"/>
        <v>10.780360496016804</v>
      </c>
    </row>
    <row r="36" spans="1:6" ht="15">
      <c r="A36" s="30">
        <v>2001</v>
      </c>
      <c r="B36" s="16">
        <v>235767</v>
      </c>
      <c r="C36" s="16">
        <v>152341</v>
      </c>
      <c r="D36" s="16">
        <v>212</v>
      </c>
      <c r="E36" s="16">
        <f t="shared" si="0"/>
        <v>388320</v>
      </c>
      <c r="F36" s="17">
        <f t="shared" si="1"/>
        <v>4.3133483585529486</v>
      </c>
    </row>
    <row r="37" spans="1:6" ht="15">
      <c r="A37" s="29">
        <v>2002</v>
      </c>
      <c r="B37" s="14">
        <v>250025</v>
      </c>
      <c r="C37" s="14">
        <v>165601</v>
      </c>
      <c r="D37" s="14">
        <v>221</v>
      </c>
      <c r="E37" s="14">
        <f t="shared" si="0"/>
        <v>415847</v>
      </c>
      <c r="F37" s="18">
        <f t="shared" si="1"/>
        <v>7.0887412443345621</v>
      </c>
    </row>
    <row r="38" spans="1:6" ht="15">
      <c r="A38" s="30">
        <v>2003</v>
      </c>
      <c r="B38" s="16">
        <v>260645</v>
      </c>
      <c r="C38" s="16">
        <v>177864</v>
      </c>
      <c r="D38" s="16">
        <v>251</v>
      </c>
      <c r="E38" s="16">
        <f t="shared" si="0"/>
        <v>438760</v>
      </c>
      <c r="F38" s="17">
        <f t="shared" si="1"/>
        <v>5.509959191721947</v>
      </c>
    </row>
    <row r="39" spans="1:6" ht="15">
      <c r="A39" s="29">
        <v>2004</v>
      </c>
      <c r="B39" s="14">
        <v>268725</v>
      </c>
      <c r="C39" s="14">
        <v>189568</v>
      </c>
      <c r="D39" s="14">
        <v>256</v>
      </c>
      <c r="E39" s="14">
        <f t="shared" si="0"/>
        <v>458549</v>
      </c>
      <c r="F39" s="18">
        <f t="shared" si="1"/>
        <v>4.5102105934907488</v>
      </c>
    </row>
    <row r="40" spans="1:6" ht="15">
      <c r="A40" s="30">
        <v>2005</v>
      </c>
      <c r="B40" s="16">
        <v>279112</v>
      </c>
      <c r="C40" s="16">
        <v>204186</v>
      </c>
      <c r="D40" s="16">
        <v>266</v>
      </c>
      <c r="E40" s="16">
        <f t="shared" si="0"/>
        <v>483564</v>
      </c>
      <c r="F40" s="17">
        <f t="shared" si="1"/>
        <v>5.4552512381446761</v>
      </c>
    </row>
    <row r="41" spans="1:6" ht="15">
      <c r="A41" s="29">
        <v>2006</v>
      </c>
      <c r="B41" s="14">
        <v>292418</v>
      </c>
      <c r="C41" s="14">
        <v>222580</v>
      </c>
      <c r="D41" s="14">
        <v>281</v>
      </c>
      <c r="E41" s="14">
        <f t="shared" si="0"/>
        <v>515279</v>
      </c>
      <c r="F41" s="18">
        <f t="shared" si="1"/>
        <v>6.5585941054338237</v>
      </c>
    </row>
    <row r="42" spans="1:6" ht="15">
      <c r="A42" s="30">
        <v>2007</v>
      </c>
      <c r="B42" s="16">
        <v>310013</v>
      </c>
      <c r="C42" s="16">
        <v>245843</v>
      </c>
      <c r="D42" s="16">
        <v>294</v>
      </c>
      <c r="E42" s="16">
        <f t="shared" si="0"/>
        <v>556150</v>
      </c>
      <c r="F42" s="17">
        <f t="shared" si="1"/>
        <v>7.9318194609134141</v>
      </c>
    </row>
    <row r="43" spans="1:6" ht="15">
      <c r="A43" s="29">
        <v>2008</v>
      </c>
      <c r="B43" s="14">
        <v>273455</v>
      </c>
      <c r="C43" s="14">
        <v>227806</v>
      </c>
      <c r="D43" s="14">
        <v>277</v>
      </c>
      <c r="E43" s="14">
        <f t="shared" si="0"/>
        <v>501538</v>
      </c>
      <c r="F43" s="25">
        <f t="shared" si="1"/>
        <v>-9.819652971320691</v>
      </c>
    </row>
    <row r="44" spans="1:6" ht="15">
      <c r="A44" s="30">
        <v>2009</v>
      </c>
      <c r="B44" s="16">
        <v>331686</v>
      </c>
      <c r="C44" s="16">
        <v>278133</v>
      </c>
      <c r="D44" s="16">
        <v>329</v>
      </c>
      <c r="E44" s="16">
        <f>SUM(B44:D44)</f>
        <v>610148</v>
      </c>
      <c r="F44" s="17">
        <f>(E44/E43-1)*100</f>
        <v>21.6553880264307</v>
      </c>
    </row>
    <row r="45" spans="1:6" ht="15">
      <c r="A45" s="29">
        <v>2010</v>
      </c>
      <c r="B45" s="14">
        <v>342064</v>
      </c>
      <c r="C45" s="14">
        <v>293053</v>
      </c>
      <c r="D45" s="14">
        <v>351</v>
      </c>
      <c r="E45" s="14">
        <f t="shared" ref="E45" si="2">SUM(B45:D45)</f>
        <v>635468</v>
      </c>
      <c r="F45" s="19">
        <f t="shared" ref="F45" si="3">(E45/E44-1)*100</f>
        <v>4.1498128322964289</v>
      </c>
    </row>
    <row r="46" spans="1:6" ht="15">
      <c r="A46" s="30">
        <v>2011</v>
      </c>
      <c r="B46" s="16">
        <v>351705</v>
      </c>
      <c r="C46" s="16">
        <v>306700</v>
      </c>
      <c r="D46" s="16">
        <v>355</v>
      </c>
      <c r="E46" s="16">
        <f>SUM(B46:D46)</f>
        <v>658760</v>
      </c>
      <c r="F46" s="17">
        <f>(E46/E45-1)*100</f>
        <v>3.6653301189044862</v>
      </c>
    </row>
    <row r="47" spans="1:6" ht="15">
      <c r="A47" s="29">
        <v>2012</v>
      </c>
      <c r="B47" s="14">
        <v>380342</v>
      </c>
      <c r="C47" s="14">
        <v>334858</v>
      </c>
      <c r="D47" s="14">
        <v>483</v>
      </c>
      <c r="E47" s="14">
        <f t="shared" ref="E47" si="4">SUM(B47:D47)</f>
        <v>715683</v>
      </c>
      <c r="F47" s="19">
        <f t="shared" ref="F47" si="5">(E47/E46-1)*100</f>
        <v>8.6409314469609644</v>
      </c>
    </row>
  </sheetData>
  <mergeCells count="8">
    <mergeCell ref="A9:F9"/>
    <mergeCell ref="E12:E13"/>
    <mergeCell ref="F12:F13"/>
    <mergeCell ref="A10:F10"/>
    <mergeCell ref="A12:A13"/>
    <mergeCell ref="B12:B13"/>
    <mergeCell ref="C12:C13"/>
    <mergeCell ref="D12:D13"/>
  </mergeCells>
  <phoneticPr fontId="0" type="noConversion"/>
  <printOptions horizontalCentered="1"/>
  <pageMargins left="0.75" right="0.75" top="0.55000000000000004" bottom="1" header="0" footer="0"/>
  <pageSetup paperSize="9" orientation="portrait" r:id="rId1"/>
  <headerFooter alignWithMargins="0"/>
  <ignoredErrors>
    <ignoredError sqref="E15:E4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77"/>
  <sheetViews>
    <sheetView workbookViewId="0">
      <selection activeCell="H57" sqref="H57"/>
    </sheetView>
  </sheetViews>
  <sheetFormatPr baseColWidth="10" defaultColWidth="11.42578125" defaultRowHeight="12.75"/>
  <cols>
    <col min="2" max="2" width="18.7109375" customWidth="1"/>
    <col min="3" max="3" width="20.5703125" customWidth="1"/>
    <col min="4" max="4" width="10.5703125" customWidth="1"/>
    <col min="5" max="5" width="11.42578125" customWidth="1"/>
  </cols>
  <sheetData>
    <row r="2" spans="1:5" ht="17.25">
      <c r="A2" s="9" t="s">
        <v>24</v>
      </c>
      <c r="B2" s="9"/>
      <c r="C2" s="9"/>
      <c r="D2" s="10"/>
      <c r="E2" s="10"/>
    </row>
    <row r="3" spans="1:5" ht="17.25">
      <c r="A3" s="10"/>
      <c r="B3" s="10"/>
      <c r="C3" s="10"/>
      <c r="D3" s="10"/>
      <c r="E3" s="10"/>
    </row>
    <row r="4" spans="1:5" ht="17.25">
      <c r="A4" s="36" t="s">
        <v>33</v>
      </c>
      <c r="B4" s="36"/>
      <c r="C4" s="36"/>
      <c r="D4" s="36"/>
      <c r="E4" s="36"/>
    </row>
    <row r="5" spans="1:5" ht="17.25">
      <c r="A5" s="36" t="s">
        <v>8</v>
      </c>
      <c r="B5" s="36"/>
      <c r="C5" s="36"/>
      <c r="D5" s="36"/>
      <c r="E5" s="36"/>
    </row>
    <row r="6" spans="1:5">
      <c r="E6" s="3"/>
    </row>
    <row r="7" spans="1:5" ht="17.25" customHeight="1">
      <c r="A7" s="35" t="s">
        <v>1</v>
      </c>
      <c r="B7" s="35" t="s">
        <v>11</v>
      </c>
      <c r="C7" s="35" t="s">
        <v>12</v>
      </c>
      <c r="D7" s="35" t="s">
        <v>2</v>
      </c>
      <c r="E7" s="35" t="s">
        <v>3</v>
      </c>
    </row>
    <row r="8" spans="1:5" ht="23.25" customHeight="1">
      <c r="A8" s="35"/>
      <c r="B8" s="35"/>
      <c r="C8" s="35"/>
      <c r="D8" s="35"/>
      <c r="E8" s="35"/>
    </row>
    <row r="10" spans="1:5" ht="15">
      <c r="A10" s="29">
        <v>1980</v>
      </c>
      <c r="B10" s="14">
        <v>1569</v>
      </c>
      <c r="C10" s="14">
        <v>949</v>
      </c>
      <c r="D10" s="14">
        <f>SUM(B10:C10)</f>
        <v>2518</v>
      </c>
      <c r="E10" s="14"/>
    </row>
    <row r="11" spans="1:5" ht="15">
      <c r="A11" s="30">
        <v>1981</v>
      </c>
      <c r="B11" s="16">
        <v>1596</v>
      </c>
      <c r="C11" s="16">
        <v>1046</v>
      </c>
      <c r="D11" s="16">
        <f t="shared" ref="D11:D38" si="0">SUM(B11:C11)</f>
        <v>2642</v>
      </c>
      <c r="E11" s="17">
        <f>(D11/D10-1)*100</f>
        <v>4.924543288324057</v>
      </c>
    </row>
    <row r="12" spans="1:5" ht="15">
      <c r="A12" s="29">
        <v>1982</v>
      </c>
      <c r="B12" s="14">
        <v>1602</v>
      </c>
      <c r="C12" s="14">
        <v>1150</v>
      </c>
      <c r="D12" s="14">
        <f t="shared" si="0"/>
        <v>2752</v>
      </c>
      <c r="E12" s="18">
        <f t="shared" ref="E12:E37" si="1">(D12/D11-1)*100</f>
        <v>4.1635124905374798</v>
      </c>
    </row>
    <row r="13" spans="1:5" ht="15">
      <c r="A13" s="30">
        <v>1983</v>
      </c>
      <c r="B13" s="16">
        <v>1627</v>
      </c>
      <c r="C13" s="16">
        <v>1200</v>
      </c>
      <c r="D13" s="16">
        <f t="shared" si="0"/>
        <v>2827</v>
      </c>
      <c r="E13" s="17">
        <f t="shared" si="1"/>
        <v>2.7252906976744207</v>
      </c>
    </row>
    <row r="14" spans="1:5" ht="15">
      <c r="A14" s="29">
        <v>1984</v>
      </c>
      <c r="B14" s="14">
        <v>1626</v>
      </c>
      <c r="C14" s="14">
        <v>1239</v>
      </c>
      <c r="D14" s="14">
        <f t="shared" si="0"/>
        <v>2865</v>
      </c>
      <c r="E14" s="18">
        <f t="shared" si="1"/>
        <v>1.344181110718079</v>
      </c>
    </row>
    <row r="15" spans="1:5" ht="15">
      <c r="A15" s="30">
        <v>1985</v>
      </c>
      <c r="B15" s="16">
        <v>1606</v>
      </c>
      <c r="C15" s="16">
        <v>1289</v>
      </c>
      <c r="D15" s="16">
        <f t="shared" si="0"/>
        <v>2895</v>
      </c>
      <c r="E15" s="17">
        <f t="shared" si="1"/>
        <v>1.0471204188481575</v>
      </c>
    </row>
    <row r="16" spans="1:5" ht="15">
      <c r="A16" s="29">
        <v>1986</v>
      </c>
      <c r="B16" s="14">
        <v>1609</v>
      </c>
      <c r="C16" s="14">
        <v>1366</v>
      </c>
      <c r="D16" s="14">
        <f t="shared" si="0"/>
        <v>2975</v>
      </c>
      <c r="E16" s="18">
        <f t="shared" si="1"/>
        <v>2.7633851468048309</v>
      </c>
    </row>
    <row r="17" spans="1:5" ht="15">
      <c r="A17" s="30">
        <v>1987</v>
      </c>
      <c r="B17" s="16">
        <v>1631</v>
      </c>
      <c r="C17" s="16">
        <v>1456</v>
      </c>
      <c r="D17" s="16">
        <f t="shared" si="0"/>
        <v>3087</v>
      </c>
      <c r="E17" s="17">
        <f t="shared" si="1"/>
        <v>3.7647058823529367</v>
      </c>
    </row>
    <row r="18" spans="1:5" ht="15">
      <c r="A18" s="29">
        <v>1988</v>
      </c>
      <c r="B18" s="14">
        <v>1633</v>
      </c>
      <c r="C18" s="14">
        <v>1516</v>
      </c>
      <c r="D18" s="14">
        <f t="shared" si="0"/>
        <v>3149</v>
      </c>
      <c r="E18" s="18">
        <f t="shared" si="1"/>
        <v>2.0084224165856757</v>
      </c>
    </row>
    <row r="19" spans="1:5" ht="15">
      <c r="A19" s="30">
        <v>1989</v>
      </c>
      <c r="B19" s="16">
        <v>1662</v>
      </c>
      <c r="C19" s="16">
        <v>1675</v>
      </c>
      <c r="D19" s="16">
        <f t="shared" si="0"/>
        <v>3337</v>
      </c>
      <c r="E19" s="17">
        <f t="shared" si="1"/>
        <v>5.9701492537313383</v>
      </c>
    </row>
    <row r="20" spans="1:5" ht="15">
      <c r="A20" s="29">
        <v>1990</v>
      </c>
      <c r="B20" s="14">
        <v>1892</v>
      </c>
      <c r="C20" s="14">
        <v>1590</v>
      </c>
      <c r="D20" s="14">
        <f t="shared" si="0"/>
        <v>3482</v>
      </c>
      <c r="E20" s="18">
        <f t="shared" si="1"/>
        <v>4.3452202577165089</v>
      </c>
    </row>
    <row r="21" spans="1:5" ht="15">
      <c r="A21" s="30">
        <v>1991</v>
      </c>
      <c r="B21" s="16">
        <v>3137</v>
      </c>
      <c r="C21" s="16">
        <v>563</v>
      </c>
      <c r="D21" s="16">
        <f t="shared" si="0"/>
        <v>3700</v>
      </c>
      <c r="E21" s="17">
        <f t="shared" si="1"/>
        <v>6.2607696726019624</v>
      </c>
    </row>
    <row r="22" spans="1:5" ht="15">
      <c r="A22" s="29">
        <v>1992</v>
      </c>
      <c r="B22" s="14">
        <v>3290</v>
      </c>
      <c r="C22" s="14">
        <v>590</v>
      </c>
      <c r="D22" s="14">
        <f t="shared" si="0"/>
        <v>3880</v>
      </c>
      <c r="E22" s="18">
        <f t="shared" si="1"/>
        <v>4.8648648648648596</v>
      </c>
    </row>
    <row r="23" spans="1:5" ht="15">
      <c r="A23" s="30">
        <v>1993</v>
      </c>
      <c r="B23" s="16">
        <v>3459</v>
      </c>
      <c r="C23" s="16">
        <v>617</v>
      </c>
      <c r="D23" s="16">
        <f t="shared" si="0"/>
        <v>4076</v>
      </c>
      <c r="E23" s="17">
        <f t="shared" si="1"/>
        <v>5.0515463917525816</v>
      </c>
    </row>
    <row r="24" spans="1:5" ht="15">
      <c r="A24" s="29">
        <v>1994</v>
      </c>
      <c r="B24" s="14">
        <v>4545</v>
      </c>
      <c r="C24" s="14">
        <v>642</v>
      </c>
      <c r="D24" s="14">
        <f t="shared" si="0"/>
        <v>5187</v>
      </c>
      <c r="E24" s="18">
        <f t="shared" si="1"/>
        <v>27.257114818449459</v>
      </c>
    </row>
    <row r="25" spans="1:5" ht="15">
      <c r="A25" s="30">
        <v>1995</v>
      </c>
      <c r="B25" s="16">
        <v>5278</v>
      </c>
      <c r="C25" s="16">
        <v>1171</v>
      </c>
      <c r="D25" s="16">
        <f t="shared" si="0"/>
        <v>6449</v>
      </c>
      <c r="E25" s="17">
        <f t="shared" si="1"/>
        <v>24.330055909003278</v>
      </c>
    </row>
    <row r="26" spans="1:5" ht="15">
      <c r="A26" s="29">
        <v>1996</v>
      </c>
      <c r="B26" s="14">
        <v>5841</v>
      </c>
      <c r="C26" s="14">
        <v>398</v>
      </c>
      <c r="D26" s="14">
        <f t="shared" si="0"/>
        <v>6239</v>
      </c>
      <c r="E26" s="20">
        <f t="shared" si="1"/>
        <v>-3.2563188091176976</v>
      </c>
    </row>
    <row r="27" spans="1:5" ht="15">
      <c r="A27" s="30">
        <v>1997</v>
      </c>
      <c r="B27" s="16">
        <v>5107</v>
      </c>
      <c r="C27" s="16">
        <v>776</v>
      </c>
      <c r="D27" s="16">
        <f t="shared" si="0"/>
        <v>5883</v>
      </c>
      <c r="E27" s="21">
        <f t="shared" si="1"/>
        <v>-5.706042635037667</v>
      </c>
    </row>
    <row r="28" spans="1:5" ht="15">
      <c r="A28" s="29">
        <v>1998</v>
      </c>
      <c r="B28" s="14">
        <v>6812</v>
      </c>
      <c r="C28" s="14">
        <v>1052</v>
      </c>
      <c r="D28" s="14">
        <f t="shared" si="0"/>
        <v>7864</v>
      </c>
      <c r="E28" s="18">
        <f t="shared" si="1"/>
        <v>33.673295937446881</v>
      </c>
    </row>
    <row r="29" spans="1:5" ht="15">
      <c r="A29" s="30">
        <v>1999</v>
      </c>
      <c r="B29" s="16">
        <v>6297</v>
      </c>
      <c r="C29" s="16">
        <v>1486</v>
      </c>
      <c r="D29" s="16">
        <f t="shared" si="0"/>
        <v>7783</v>
      </c>
      <c r="E29" s="21">
        <f t="shared" si="1"/>
        <v>-1.0300101729399769</v>
      </c>
    </row>
    <row r="30" spans="1:5" ht="15">
      <c r="A30" s="29">
        <v>2000</v>
      </c>
      <c r="B30" s="14">
        <v>5669</v>
      </c>
      <c r="C30" s="14">
        <v>2211</v>
      </c>
      <c r="D30" s="14">
        <f t="shared" si="0"/>
        <v>7880</v>
      </c>
      <c r="E30" s="18">
        <f t="shared" si="1"/>
        <v>1.246306051651036</v>
      </c>
    </row>
    <row r="31" spans="1:5" ht="15">
      <c r="A31" s="30">
        <v>2001</v>
      </c>
      <c r="B31" s="16">
        <v>6101</v>
      </c>
      <c r="C31" s="16">
        <v>2017</v>
      </c>
      <c r="D31" s="16">
        <f t="shared" si="0"/>
        <v>8118</v>
      </c>
      <c r="E31" s="17">
        <f t="shared" si="1"/>
        <v>3.0203045685279095</v>
      </c>
    </row>
    <row r="32" spans="1:5" ht="15">
      <c r="A32" s="29">
        <v>2002</v>
      </c>
      <c r="B32" s="14">
        <v>7351</v>
      </c>
      <c r="C32" s="14">
        <v>2459</v>
      </c>
      <c r="D32" s="14">
        <f t="shared" si="0"/>
        <v>9810</v>
      </c>
      <c r="E32" s="18">
        <f t="shared" si="1"/>
        <v>20.842572062084265</v>
      </c>
    </row>
    <row r="33" spans="1:5" ht="15">
      <c r="A33" s="30">
        <v>2003</v>
      </c>
      <c r="B33" s="16">
        <v>7805</v>
      </c>
      <c r="C33" s="16">
        <v>2627</v>
      </c>
      <c r="D33" s="16">
        <f t="shared" si="0"/>
        <v>10432</v>
      </c>
      <c r="E33" s="17">
        <f t="shared" si="1"/>
        <v>6.3404689092762423</v>
      </c>
    </row>
    <row r="34" spans="1:5" ht="15">
      <c r="A34" s="29">
        <v>2004</v>
      </c>
      <c r="B34" s="14">
        <v>8202</v>
      </c>
      <c r="C34" s="14">
        <v>2776</v>
      </c>
      <c r="D34" s="14">
        <f t="shared" si="0"/>
        <v>10978</v>
      </c>
      <c r="E34" s="18">
        <f t="shared" si="1"/>
        <v>5.233895705521463</v>
      </c>
    </row>
    <row r="35" spans="1:5" ht="15">
      <c r="A35" s="30">
        <v>2005</v>
      </c>
      <c r="B35" s="16">
        <v>8815</v>
      </c>
      <c r="C35" s="16">
        <v>2943</v>
      </c>
      <c r="D35" s="16">
        <f t="shared" si="0"/>
        <v>11758</v>
      </c>
      <c r="E35" s="17">
        <f t="shared" si="1"/>
        <v>7.1051193295682324</v>
      </c>
    </row>
    <row r="36" spans="1:5" ht="15">
      <c r="A36" s="29">
        <v>2006</v>
      </c>
      <c r="B36" s="14">
        <v>10632</v>
      </c>
      <c r="C36" s="14">
        <v>3366</v>
      </c>
      <c r="D36" s="14">
        <f t="shared" si="0"/>
        <v>13998</v>
      </c>
      <c r="E36" s="18">
        <f>(D36/D35-1)*100</f>
        <v>19.050858989624086</v>
      </c>
    </row>
    <row r="37" spans="1:5" ht="15">
      <c r="A37" s="30">
        <v>2007</v>
      </c>
      <c r="B37" s="16">
        <v>11373</v>
      </c>
      <c r="C37" s="16">
        <v>3550</v>
      </c>
      <c r="D37" s="16">
        <f t="shared" si="0"/>
        <v>14923</v>
      </c>
      <c r="E37" s="17">
        <f t="shared" si="1"/>
        <v>6.6080868695527872</v>
      </c>
    </row>
    <row r="38" spans="1:5" ht="15">
      <c r="A38" s="29">
        <v>2008</v>
      </c>
      <c r="B38" s="14">
        <v>10287</v>
      </c>
      <c r="C38" s="14">
        <v>2894</v>
      </c>
      <c r="D38" s="14">
        <f t="shared" si="0"/>
        <v>13181</v>
      </c>
      <c r="E38" s="20">
        <f>(D38/D37-1)*100</f>
        <v>-11.67325604771159</v>
      </c>
    </row>
    <row r="39" spans="1:5" ht="15">
      <c r="A39" s="30">
        <v>2009</v>
      </c>
      <c r="B39" s="16">
        <v>12098</v>
      </c>
      <c r="C39" s="16">
        <v>3412</v>
      </c>
      <c r="D39" s="16">
        <f>SUM(B39:C39)</f>
        <v>15510</v>
      </c>
      <c r="E39" s="17">
        <f>(D39/D38-1)*100</f>
        <v>17.669372581746458</v>
      </c>
    </row>
    <row r="40" spans="1:5" ht="15">
      <c r="A40" s="29">
        <v>2010</v>
      </c>
      <c r="B40" s="14">
        <v>13210</v>
      </c>
      <c r="C40" s="14">
        <v>3682</v>
      </c>
      <c r="D40" s="14">
        <f t="shared" ref="D40" si="2">SUM(B40:C40)</f>
        <v>16892</v>
      </c>
      <c r="E40" s="18">
        <f>(D40/D39-1)*100</f>
        <v>8.9103803997421025</v>
      </c>
    </row>
    <row r="41" spans="1:5" ht="15">
      <c r="A41" s="30">
        <v>2011</v>
      </c>
      <c r="B41" s="16">
        <v>15370</v>
      </c>
      <c r="C41" s="16">
        <v>4517</v>
      </c>
      <c r="D41" s="16">
        <f>SUM(B41:C41)</f>
        <v>19887</v>
      </c>
      <c r="E41" s="17">
        <f>(D41/D40-1)*100</f>
        <v>17.730286526166239</v>
      </c>
    </row>
    <row r="42" spans="1:5" ht="15">
      <c r="A42" s="29">
        <v>2012</v>
      </c>
      <c r="B42" s="14">
        <v>15298</v>
      </c>
      <c r="C42" s="14">
        <v>4716</v>
      </c>
      <c r="D42" s="14">
        <f t="shared" ref="D42" si="3">SUM(B42:C42)</f>
        <v>20014</v>
      </c>
      <c r="E42" s="18">
        <f>(D42/D41-1)*100</f>
        <v>0.63860813596821053</v>
      </c>
    </row>
    <row r="77" spans="8:8">
      <c r="H77" s="26"/>
    </row>
  </sheetData>
  <mergeCells count="7">
    <mergeCell ref="E7:E8"/>
    <mergeCell ref="A4:E4"/>
    <mergeCell ref="A5:E5"/>
    <mergeCell ref="A7:A8"/>
    <mergeCell ref="B7:B8"/>
    <mergeCell ref="C7:C8"/>
    <mergeCell ref="D7:D8"/>
  </mergeCells>
  <phoneticPr fontId="0" type="noConversion"/>
  <printOptions horizontalCentered="1"/>
  <pageMargins left="0.75" right="0.75" top="0.51" bottom="1" header="0" footer="0"/>
  <pageSetup paperSize="9" orientation="portrait" r:id="rId1"/>
  <headerFooter alignWithMargins="0"/>
  <ignoredErrors>
    <ignoredError sqref="D10:D4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E43"/>
  <sheetViews>
    <sheetView workbookViewId="0">
      <selection activeCell="D65" sqref="D65"/>
    </sheetView>
  </sheetViews>
  <sheetFormatPr baseColWidth="10" defaultColWidth="11.42578125" defaultRowHeight="12.75"/>
  <cols>
    <col min="1" max="1" width="13.85546875" customWidth="1"/>
    <col min="2" max="2" width="20.140625" customWidth="1"/>
    <col min="3" max="3" width="22.42578125" customWidth="1"/>
    <col min="4" max="4" width="12.42578125" customWidth="1"/>
    <col min="5" max="5" width="11.140625" customWidth="1"/>
  </cols>
  <sheetData>
    <row r="2" spans="1:5" ht="17.25">
      <c r="A2" s="9" t="s">
        <v>34</v>
      </c>
      <c r="B2" s="9"/>
      <c r="C2" s="9"/>
      <c r="D2" s="9"/>
      <c r="E2" s="9"/>
    </row>
    <row r="3" spans="1:5" ht="17.25">
      <c r="A3" s="9"/>
      <c r="B3" s="9"/>
      <c r="C3" s="9"/>
      <c r="D3" s="9"/>
      <c r="E3" s="9"/>
    </row>
    <row r="4" spans="1:5" ht="17.25">
      <c r="A4" s="38" t="s">
        <v>13</v>
      </c>
      <c r="B4" s="38"/>
      <c r="C4" s="38"/>
      <c r="D4" s="38"/>
      <c r="E4" s="38"/>
    </row>
    <row r="5" spans="1:5" ht="17.25">
      <c r="A5" s="38" t="s">
        <v>14</v>
      </c>
      <c r="B5" s="38"/>
      <c r="C5" s="38"/>
      <c r="D5" s="38"/>
      <c r="E5" s="38"/>
    </row>
    <row r="6" spans="1:5" ht="17.25">
      <c r="A6" s="38" t="s">
        <v>9</v>
      </c>
      <c r="B6" s="38"/>
      <c r="C6" s="38"/>
      <c r="D6" s="38"/>
      <c r="E6" s="38"/>
    </row>
    <row r="7" spans="1:5">
      <c r="A7" s="2"/>
      <c r="B7" s="2"/>
      <c r="C7" s="2"/>
      <c r="D7" s="2"/>
      <c r="E7" s="3"/>
    </row>
    <row r="8" spans="1:5" ht="18" customHeight="1">
      <c r="A8" s="35" t="s">
        <v>1</v>
      </c>
      <c r="B8" s="35" t="s">
        <v>11</v>
      </c>
      <c r="C8" s="35" t="s">
        <v>12</v>
      </c>
      <c r="D8" s="35" t="s">
        <v>2</v>
      </c>
      <c r="E8" s="35" t="s">
        <v>3</v>
      </c>
    </row>
    <row r="9" spans="1:5" ht="20.25" customHeight="1">
      <c r="A9" s="35"/>
      <c r="B9" s="35"/>
      <c r="C9" s="35"/>
      <c r="D9" s="35"/>
      <c r="E9" s="35"/>
    </row>
    <row r="11" spans="1:5" ht="15">
      <c r="A11" s="29">
        <v>1980</v>
      </c>
      <c r="B11" s="14">
        <v>117023</v>
      </c>
      <c r="C11" s="14">
        <v>136146</v>
      </c>
      <c r="D11" s="14">
        <f>SUM(B11:C11)</f>
        <v>253169</v>
      </c>
      <c r="E11" s="14"/>
    </row>
    <row r="12" spans="1:5" ht="15">
      <c r="A12" s="30">
        <v>1981</v>
      </c>
      <c r="B12" s="16">
        <v>128754</v>
      </c>
      <c r="C12" s="16">
        <v>147538</v>
      </c>
      <c r="D12" s="16">
        <f t="shared" ref="D12:D39" si="0">SUM(B12:C12)</f>
        <v>276292</v>
      </c>
      <c r="E12" s="17">
        <f>(D12/D11-1)*100</f>
        <v>9.133424708396376</v>
      </c>
    </row>
    <row r="13" spans="1:5" ht="15">
      <c r="A13" s="29">
        <v>1982</v>
      </c>
      <c r="B13" s="14">
        <v>129354</v>
      </c>
      <c r="C13" s="14">
        <v>147999</v>
      </c>
      <c r="D13" s="14">
        <f t="shared" si="0"/>
        <v>277353</v>
      </c>
      <c r="E13" s="18">
        <f t="shared" ref="E13:E38" si="1">(D13/D12-1)*100</f>
        <v>0.38401401415892877</v>
      </c>
    </row>
    <row r="14" spans="1:5" ht="15">
      <c r="A14" s="30">
        <v>1983</v>
      </c>
      <c r="B14" s="16">
        <v>129714</v>
      </c>
      <c r="C14" s="16">
        <v>148368</v>
      </c>
      <c r="D14" s="16">
        <f t="shared" si="0"/>
        <v>278082</v>
      </c>
      <c r="E14" s="17">
        <f t="shared" si="1"/>
        <v>0.26284193789143373</v>
      </c>
    </row>
    <row r="15" spans="1:5" ht="15">
      <c r="A15" s="29">
        <v>1984</v>
      </c>
      <c r="B15" s="14">
        <v>130806</v>
      </c>
      <c r="C15" s="14">
        <v>151377</v>
      </c>
      <c r="D15" s="14">
        <f t="shared" si="0"/>
        <v>282183</v>
      </c>
      <c r="E15" s="18">
        <f t="shared" si="1"/>
        <v>1.474744859429955</v>
      </c>
    </row>
    <row r="16" spans="1:5" ht="15">
      <c r="A16" s="30">
        <v>1985</v>
      </c>
      <c r="B16" s="16">
        <v>134112</v>
      </c>
      <c r="C16" s="16">
        <v>159297</v>
      </c>
      <c r="D16" s="16">
        <f t="shared" si="0"/>
        <v>293409</v>
      </c>
      <c r="E16" s="17">
        <f t="shared" si="1"/>
        <v>3.9782694209077096</v>
      </c>
    </row>
    <row r="17" spans="1:5" ht="15">
      <c r="A17" s="29">
        <v>1986</v>
      </c>
      <c r="B17" s="14">
        <v>135595</v>
      </c>
      <c r="C17" s="14">
        <v>154964</v>
      </c>
      <c r="D17" s="14">
        <f t="shared" si="0"/>
        <v>290559</v>
      </c>
      <c r="E17" s="20">
        <f t="shared" si="1"/>
        <v>-0.97134034743310282</v>
      </c>
    </row>
    <row r="18" spans="1:5" ht="15">
      <c r="A18" s="30">
        <v>1987</v>
      </c>
      <c r="B18" s="16">
        <v>138810</v>
      </c>
      <c r="C18" s="16">
        <v>157278</v>
      </c>
      <c r="D18" s="16">
        <f t="shared" si="0"/>
        <v>296088</v>
      </c>
      <c r="E18" s="17">
        <f t="shared" si="1"/>
        <v>1.9028837516648966</v>
      </c>
    </row>
    <row r="19" spans="1:5" ht="15">
      <c r="A19" s="29">
        <v>1988</v>
      </c>
      <c r="B19" s="14">
        <v>140134</v>
      </c>
      <c r="C19" s="14">
        <v>158736</v>
      </c>
      <c r="D19" s="14">
        <f t="shared" si="0"/>
        <v>298870</v>
      </c>
      <c r="E19" s="18">
        <f t="shared" si="1"/>
        <v>0.9395855286266297</v>
      </c>
    </row>
    <row r="20" spans="1:5" ht="15">
      <c r="A20" s="30">
        <v>1989</v>
      </c>
      <c r="B20" s="16">
        <v>146292</v>
      </c>
      <c r="C20" s="16">
        <v>163511</v>
      </c>
      <c r="D20" s="16">
        <f t="shared" si="0"/>
        <v>309803</v>
      </c>
      <c r="E20" s="17">
        <f t="shared" si="1"/>
        <v>3.658112222705534</v>
      </c>
    </row>
    <row r="21" spans="1:5" ht="15">
      <c r="A21" s="29">
        <v>1990</v>
      </c>
      <c r="B21" s="14">
        <v>149009</v>
      </c>
      <c r="C21" s="14">
        <v>165666</v>
      </c>
      <c r="D21" s="14">
        <f t="shared" si="0"/>
        <v>314675</v>
      </c>
      <c r="E21" s="18">
        <f t="shared" si="1"/>
        <v>1.5726122729605496</v>
      </c>
    </row>
    <row r="22" spans="1:5" ht="15">
      <c r="A22" s="30">
        <v>1991</v>
      </c>
      <c r="B22" s="16">
        <v>307444</v>
      </c>
      <c r="C22" s="16">
        <v>20329</v>
      </c>
      <c r="D22" s="16">
        <f t="shared" si="0"/>
        <v>327773</v>
      </c>
      <c r="E22" s="17">
        <f t="shared" si="1"/>
        <v>4.1623897672201426</v>
      </c>
    </row>
    <row r="23" spans="1:5" ht="15">
      <c r="A23" s="29">
        <v>1992</v>
      </c>
      <c r="B23" s="14">
        <v>319742</v>
      </c>
      <c r="C23" s="14">
        <v>21318</v>
      </c>
      <c r="D23" s="14">
        <f t="shared" si="0"/>
        <v>341060</v>
      </c>
      <c r="E23" s="18">
        <f t="shared" si="1"/>
        <v>4.0537201050727223</v>
      </c>
    </row>
    <row r="24" spans="1:5" ht="15">
      <c r="A24" s="30">
        <v>1993</v>
      </c>
      <c r="B24" s="16">
        <v>342871</v>
      </c>
      <c r="C24" s="16">
        <v>23757</v>
      </c>
      <c r="D24" s="16">
        <f t="shared" si="0"/>
        <v>366628</v>
      </c>
      <c r="E24" s="17">
        <f t="shared" si="1"/>
        <v>7.4966281592681705</v>
      </c>
    </row>
    <row r="25" spans="1:5" ht="15">
      <c r="A25" s="29">
        <v>1994</v>
      </c>
      <c r="B25" s="14">
        <v>330053</v>
      </c>
      <c r="C25" s="14">
        <v>26434</v>
      </c>
      <c r="D25" s="14">
        <f t="shared" si="0"/>
        <v>356487</v>
      </c>
      <c r="E25" s="20">
        <f t="shared" si="1"/>
        <v>-2.7660189619996278</v>
      </c>
    </row>
    <row r="26" spans="1:5" ht="15">
      <c r="A26" s="30">
        <v>1995</v>
      </c>
      <c r="B26" s="16">
        <v>333800</v>
      </c>
      <c r="C26" s="16">
        <v>32873</v>
      </c>
      <c r="D26" s="16">
        <f t="shared" si="0"/>
        <v>366673</v>
      </c>
      <c r="E26" s="17">
        <f t="shared" si="1"/>
        <v>2.8573271956621182</v>
      </c>
    </row>
    <row r="27" spans="1:5" ht="15">
      <c r="A27" s="29">
        <v>1996</v>
      </c>
      <c r="B27" s="14">
        <v>349142</v>
      </c>
      <c r="C27" s="14">
        <v>34125</v>
      </c>
      <c r="D27" s="14">
        <f t="shared" si="0"/>
        <v>383267</v>
      </c>
      <c r="E27" s="18">
        <f t="shared" si="1"/>
        <v>4.5255581949039003</v>
      </c>
    </row>
    <row r="28" spans="1:5" ht="15">
      <c r="A28" s="30">
        <v>1997</v>
      </c>
      <c r="B28" s="16">
        <v>300444</v>
      </c>
      <c r="C28" s="16">
        <v>32022</v>
      </c>
      <c r="D28" s="16">
        <f t="shared" si="0"/>
        <v>332466</v>
      </c>
      <c r="E28" s="21">
        <f t="shared" si="1"/>
        <v>-13.254728426919094</v>
      </c>
    </row>
    <row r="29" spans="1:5" ht="15">
      <c r="A29" s="29">
        <v>1998</v>
      </c>
      <c r="B29" s="14">
        <v>344282</v>
      </c>
      <c r="C29" s="14">
        <v>36519</v>
      </c>
      <c r="D29" s="14">
        <f t="shared" si="0"/>
        <v>380801</v>
      </c>
      <c r="E29" s="18">
        <f t="shared" si="1"/>
        <v>14.538328731359007</v>
      </c>
    </row>
    <row r="30" spans="1:5" ht="15">
      <c r="A30" s="30">
        <v>1999</v>
      </c>
      <c r="B30" s="16">
        <v>354241</v>
      </c>
      <c r="C30" s="16">
        <v>40191</v>
      </c>
      <c r="D30" s="16">
        <f t="shared" si="0"/>
        <v>394432</v>
      </c>
      <c r="E30" s="17">
        <f t="shared" si="1"/>
        <v>3.5795599276262413</v>
      </c>
    </row>
    <row r="31" spans="1:5" ht="15">
      <c r="A31" s="29">
        <v>2000</v>
      </c>
      <c r="B31" s="14">
        <v>368066</v>
      </c>
      <c r="C31" s="14">
        <v>45127</v>
      </c>
      <c r="D31" s="14">
        <f t="shared" si="0"/>
        <v>413193</v>
      </c>
      <c r="E31" s="18">
        <f t="shared" si="1"/>
        <v>4.7564599221158632</v>
      </c>
    </row>
    <row r="32" spans="1:5" ht="15">
      <c r="A32" s="30">
        <v>2001</v>
      </c>
      <c r="B32" s="16">
        <v>365912</v>
      </c>
      <c r="C32" s="16">
        <v>43298</v>
      </c>
      <c r="D32" s="16">
        <f t="shared" si="0"/>
        <v>409210</v>
      </c>
      <c r="E32" s="21">
        <f t="shared" si="1"/>
        <v>-0.96395631097332402</v>
      </c>
    </row>
    <row r="33" spans="1:5" ht="15">
      <c r="A33" s="29">
        <v>2002</v>
      </c>
      <c r="B33" s="14">
        <v>367600</v>
      </c>
      <c r="C33" s="14">
        <v>43500</v>
      </c>
      <c r="D33" s="14">
        <f t="shared" si="0"/>
        <v>411100</v>
      </c>
      <c r="E33" s="18">
        <f t="shared" si="1"/>
        <v>0.4618655458077825</v>
      </c>
    </row>
    <row r="34" spans="1:5" ht="15">
      <c r="A34" s="30">
        <v>2003</v>
      </c>
      <c r="B34" s="16">
        <v>372150</v>
      </c>
      <c r="C34" s="16">
        <v>44050</v>
      </c>
      <c r="D34" s="16">
        <f t="shared" si="0"/>
        <v>416200</v>
      </c>
      <c r="E34" s="17">
        <f t="shared" si="1"/>
        <v>1.2405740695694556</v>
      </c>
    </row>
    <row r="35" spans="1:5" ht="15">
      <c r="A35" s="29">
        <v>2004</v>
      </c>
      <c r="B35" s="14">
        <v>381000</v>
      </c>
      <c r="C35" s="14">
        <v>45100</v>
      </c>
      <c r="D35" s="14">
        <f t="shared" si="0"/>
        <v>426100</v>
      </c>
      <c r="E35" s="18">
        <f>(D35/D34-1)*100</f>
        <v>2.3786641037962575</v>
      </c>
    </row>
    <row r="36" spans="1:5" ht="15">
      <c r="A36" s="30">
        <v>2005</v>
      </c>
      <c r="B36" s="16">
        <v>389400</v>
      </c>
      <c r="C36" s="16">
        <v>46100</v>
      </c>
      <c r="D36" s="16">
        <f t="shared" si="0"/>
        <v>435500</v>
      </c>
      <c r="E36" s="17">
        <f t="shared" si="1"/>
        <v>2.2060549166862176</v>
      </c>
    </row>
    <row r="37" spans="1:5" ht="15">
      <c r="A37" s="29">
        <v>2006</v>
      </c>
      <c r="B37" s="14">
        <v>398158</v>
      </c>
      <c r="C37" s="14">
        <v>47291</v>
      </c>
      <c r="D37" s="14">
        <f t="shared" si="0"/>
        <v>445449</v>
      </c>
      <c r="E37" s="18">
        <f t="shared" si="1"/>
        <v>2.2845005740528057</v>
      </c>
    </row>
    <row r="38" spans="1:5" ht="15">
      <c r="A38" s="30">
        <v>2007</v>
      </c>
      <c r="B38" s="16">
        <v>423458.76657156745</v>
      </c>
      <c r="C38" s="16">
        <v>50401.095428432542</v>
      </c>
      <c r="D38" s="16">
        <f t="shared" si="0"/>
        <v>473859.86199999996</v>
      </c>
      <c r="E38" s="17">
        <f t="shared" si="1"/>
        <v>6.3780280121854549</v>
      </c>
    </row>
    <row r="39" spans="1:5" ht="15">
      <c r="A39" s="29">
        <v>2008</v>
      </c>
      <c r="B39" s="14">
        <v>433400</v>
      </c>
      <c r="C39" s="14">
        <v>50900</v>
      </c>
      <c r="D39" s="14">
        <f t="shared" si="0"/>
        <v>484300</v>
      </c>
      <c r="E39" s="18">
        <f>(D39/D38-1)*100</f>
        <v>2.2032121386976744</v>
      </c>
    </row>
    <row r="40" spans="1:5" ht="15">
      <c r="A40" s="30">
        <v>2009</v>
      </c>
      <c r="B40" s="16">
        <v>394079</v>
      </c>
      <c r="C40" s="16">
        <v>56821</v>
      </c>
      <c r="D40" s="16">
        <f>SUM(B40:C40)</f>
        <v>450900</v>
      </c>
      <c r="E40" s="21">
        <f>(D40/D39-1)*100</f>
        <v>-6.8965517241379342</v>
      </c>
    </row>
    <row r="41" spans="1:5" ht="15">
      <c r="A41" s="29">
        <v>2010</v>
      </c>
      <c r="B41" s="14">
        <v>410772</v>
      </c>
      <c r="C41" s="14">
        <v>59228</v>
      </c>
      <c r="D41" s="14">
        <f>SUM(B41:C41)</f>
        <v>470000</v>
      </c>
      <c r="E41" s="18">
        <f>(D41/D40-1)*100</f>
        <v>4.2359724994455616</v>
      </c>
    </row>
    <row r="42" spans="1:5" ht="15">
      <c r="A42" s="30">
        <v>2011</v>
      </c>
      <c r="B42" s="16">
        <v>424321</v>
      </c>
      <c r="C42" s="16">
        <v>61181</v>
      </c>
      <c r="D42" s="16">
        <f>SUM(B42:C42)</f>
        <v>485502</v>
      </c>
      <c r="E42" s="17">
        <f>(D42/D41-1)*100</f>
        <v>3.2982978723404166</v>
      </c>
    </row>
    <row r="43" spans="1:5" ht="15">
      <c r="A43" s="29">
        <v>2012</v>
      </c>
      <c r="B43" s="14">
        <v>435373</v>
      </c>
      <c r="C43" s="14">
        <v>62774</v>
      </c>
      <c r="D43" s="14">
        <f>SUM(B43:C43)</f>
        <v>498147</v>
      </c>
      <c r="E43" s="18">
        <f>(D43/D42-1)*100</f>
        <v>2.6045206816861732</v>
      </c>
    </row>
  </sheetData>
  <mergeCells count="8">
    <mergeCell ref="A4:E4"/>
    <mergeCell ref="A5:E5"/>
    <mergeCell ref="A6:E6"/>
    <mergeCell ref="A8:A9"/>
    <mergeCell ref="B8:B9"/>
    <mergeCell ref="C8:C9"/>
    <mergeCell ref="D8:D9"/>
    <mergeCell ref="E8:E9"/>
  </mergeCells>
  <phoneticPr fontId="0" type="noConversion"/>
  <printOptions horizontalCentered="1"/>
  <pageMargins left="0.75" right="0.75" top="0.48" bottom="1" header="0" footer="0"/>
  <pageSetup paperSize="9" orientation="portrait" r:id="rId1"/>
  <headerFooter alignWithMargins="0"/>
  <ignoredErrors>
    <ignoredError sqref="D11:D4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C44"/>
  <sheetViews>
    <sheetView workbookViewId="0">
      <selection activeCell="D62" sqref="D62"/>
    </sheetView>
  </sheetViews>
  <sheetFormatPr baseColWidth="10" defaultColWidth="11.42578125" defaultRowHeight="12.75"/>
  <cols>
    <col min="1" max="1" width="14" customWidth="1"/>
    <col min="2" max="2" width="17.42578125" customWidth="1"/>
    <col min="3" max="3" width="9.85546875" style="7" customWidth="1"/>
  </cols>
  <sheetData>
    <row r="2" spans="1:3" ht="17.25">
      <c r="A2" s="9" t="s">
        <v>32</v>
      </c>
      <c r="B2" s="9"/>
      <c r="C2" s="11"/>
    </row>
    <row r="3" spans="1:3" ht="17.25">
      <c r="A3" s="9"/>
      <c r="B3" s="9"/>
      <c r="C3" s="11"/>
    </row>
    <row r="4" spans="1:3" ht="17.25">
      <c r="A4" s="9" t="s">
        <v>25</v>
      </c>
      <c r="B4" s="9"/>
      <c r="C4" s="11"/>
    </row>
    <row r="5" spans="1:3" ht="17.25">
      <c r="A5" s="9" t="s">
        <v>0</v>
      </c>
      <c r="B5" s="9"/>
      <c r="C5" s="11"/>
    </row>
    <row r="6" spans="1:3" ht="17.25">
      <c r="A6" s="36" t="s">
        <v>15</v>
      </c>
      <c r="B6" s="36"/>
      <c r="C6" s="36"/>
    </row>
    <row r="7" spans="1:3" ht="17.25">
      <c r="A7" s="36" t="s">
        <v>8</v>
      </c>
      <c r="B7" s="36"/>
      <c r="C7" s="36"/>
    </row>
    <row r="8" spans="1:3">
      <c r="C8" s="6"/>
    </row>
    <row r="9" spans="1:3" ht="15.75" customHeight="1">
      <c r="A9" s="35" t="s">
        <v>1</v>
      </c>
      <c r="B9" s="35" t="s">
        <v>16</v>
      </c>
      <c r="C9" s="37" t="s">
        <v>3</v>
      </c>
    </row>
    <row r="10" spans="1:3" ht="15.75" customHeight="1">
      <c r="A10" s="35"/>
      <c r="B10" s="35"/>
      <c r="C10" s="37"/>
    </row>
    <row r="12" spans="1:3" ht="15">
      <c r="A12" s="29">
        <v>1980</v>
      </c>
      <c r="B12" s="14">
        <v>21840</v>
      </c>
      <c r="C12" s="22"/>
    </row>
    <row r="13" spans="1:3" ht="15">
      <c r="A13" s="30">
        <v>1981</v>
      </c>
      <c r="B13" s="16">
        <v>23120</v>
      </c>
      <c r="C13" s="23">
        <f>(B13/B12-1)*100</f>
        <v>5.8608058608058622</v>
      </c>
    </row>
    <row r="14" spans="1:3" ht="15">
      <c r="A14" s="29">
        <v>1982</v>
      </c>
      <c r="B14" s="14">
        <v>24701</v>
      </c>
      <c r="C14" s="18">
        <f t="shared" ref="C14:C39" si="0">(B14/B13-1)*100</f>
        <v>6.838235294117645</v>
      </c>
    </row>
    <row r="15" spans="1:3" ht="15">
      <c r="A15" s="30">
        <v>1983</v>
      </c>
      <c r="B15" s="16">
        <v>25225</v>
      </c>
      <c r="C15" s="23">
        <f t="shared" si="0"/>
        <v>2.1213716043884778</v>
      </c>
    </row>
    <row r="16" spans="1:3" ht="15">
      <c r="A16" s="29">
        <v>1984</v>
      </c>
      <c r="B16" s="14">
        <v>25268</v>
      </c>
      <c r="C16" s="18">
        <f t="shared" si="0"/>
        <v>0.17046580773043551</v>
      </c>
    </row>
    <row r="17" spans="1:3" ht="15">
      <c r="A17" s="30">
        <v>1985</v>
      </c>
      <c r="B17" s="16">
        <v>26316</v>
      </c>
      <c r="C17" s="23">
        <f t="shared" si="0"/>
        <v>4.1475383884755468</v>
      </c>
    </row>
    <row r="18" spans="1:3" ht="15">
      <c r="A18" s="29">
        <v>1986</v>
      </c>
      <c r="B18" s="14">
        <v>26382</v>
      </c>
      <c r="C18" s="18">
        <f t="shared" si="0"/>
        <v>0.2507979936160476</v>
      </c>
    </row>
    <row r="19" spans="1:3" ht="15">
      <c r="A19" s="30">
        <v>1987</v>
      </c>
      <c r="B19" s="16">
        <v>28073</v>
      </c>
      <c r="C19" s="23">
        <f t="shared" si="0"/>
        <v>6.4096732620726238</v>
      </c>
    </row>
    <row r="20" spans="1:3" ht="15">
      <c r="A20" s="29">
        <v>1988</v>
      </c>
      <c r="B20" s="14">
        <v>29279</v>
      </c>
      <c r="C20" s="18">
        <f t="shared" si="0"/>
        <v>4.2959427207637235</v>
      </c>
    </row>
    <row r="21" spans="1:3" ht="15">
      <c r="A21" s="30">
        <v>1989</v>
      </c>
      <c r="B21" s="16">
        <v>30735</v>
      </c>
      <c r="C21" s="23">
        <f t="shared" si="0"/>
        <v>4.9728474333139872</v>
      </c>
    </row>
    <row r="22" spans="1:3" ht="15">
      <c r="A22" s="29">
        <v>1990</v>
      </c>
      <c r="B22" s="14">
        <v>31811</v>
      </c>
      <c r="C22" s="18">
        <f t="shared" si="0"/>
        <v>3.5008947454042705</v>
      </c>
    </row>
    <row r="23" spans="1:3" ht="15">
      <c r="A23" s="30">
        <v>1991</v>
      </c>
      <c r="B23" s="16">
        <v>34380</v>
      </c>
      <c r="C23" s="23">
        <f t="shared" si="0"/>
        <v>8.0758228285813018</v>
      </c>
    </row>
    <row r="24" spans="1:3" ht="15">
      <c r="A24" s="29">
        <v>1992</v>
      </c>
      <c r="B24" s="14">
        <v>36140</v>
      </c>
      <c r="C24" s="18">
        <f t="shared" si="0"/>
        <v>5.1192553810354813</v>
      </c>
    </row>
    <row r="25" spans="1:3" ht="15">
      <c r="A25" s="30">
        <v>1993</v>
      </c>
      <c r="B25" s="16">
        <v>39997</v>
      </c>
      <c r="C25" s="23">
        <f t="shared" si="0"/>
        <v>10.672385168788058</v>
      </c>
    </row>
    <row r="26" spans="1:3" ht="15">
      <c r="A26" s="29">
        <v>1994</v>
      </c>
      <c r="B26" s="14">
        <v>44109</v>
      </c>
      <c r="C26" s="18">
        <f t="shared" si="0"/>
        <v>10.280771057829341</v>
      </c>
    </row>
    <row r="27" spans="1:3" ht="15">
      <c r="A27" s="30">
        <v>1995</v>
      </c>
      <c r="B27" s="16">
        <v>44711</v>
      </c>
      <c r="C27" s="23">
        <f t="shared" si="0"/>
        <v>1.3648008342968643</v>
      </c>
    </row>
    <row r="28" spans="1:3" ht="15">
      <c r="A28" s="29">
        <v>1996</v>
      </c>
      <c r="B28" s="14">
        <v>46427</v>
      </c>
      <c r="C28" s="18">
        <f t="shared" si="0"/>
        <v>3.8379817047259124</v>
      </c>
    </row>
    <row r="29" spans="1:3" ht="15">
      <c r="A29" s="30">
        <v>1997</v>
      </c>
      <c r="B29" s="16">
        <v>37643</v>
      </c>
      <c r="C29" s="24">
        <f t="shared" si="0"/>
        <v>-18.920024985461048</v>
      </c>
    </row>
    <row r="30" spans="1:3" ht="15">
      <c r="A30" s="29">
        <v>1998</v>
      </c>
      <c r="B30" s="14">
        <v>40846</v>
      </c>
      <c r="C30" s="18">
        <f t="shared" si="0"/>
        <v>8.5088861142841985</v>
      </c>
    </row>
    <row r="31" spans="1:3" ht="15">
      <c r="A31" s="30">
        <v>1999</v>
      </c>
      <c r="B31" s="16">
        <v>40197</v>
      </c>
      <c r="C31" s="24">
        <f t="shared" si="0"/>
        <v>-1.5888948734270159</v>
      </c>
    </row>
    <row r="32" spans="1:3" ht="15">
      <c r="A32" s="29">
        <v>2000</v>
      </c>
      <c r="B32" s="14">
        <v>41758</v>
      </c>
      <c r="C32" s="18">
        <f t="shared" si="0"/>
        <v>3.8833743811727217</v>
      </c>
    </row>
    <row r="33" spans="1:3" ht="15">
      <c r="A33" s="30">
        <v>2001</v>
      </c>
      <c r="B33" s="16">
        <v>42899</v>
      </c>
      <c r="C33" s="23">
        <f t="shared" si="0"/>
        <v>2.7324105560611045</v>
      </c>
    </row>
    <row r="34" spans="1:3" ht="15">
      <c r="A34" s="29">
        <v>2002</v>
      </c>
      <c r="B34" s="14">
        <v>44573</v>
      </c>
      <c r="C34" s="18">
        <f t="shared" si="0"/>
        <v>3.9021888622112311</v>
      </c>
    </row>
    <row r="35" spans="1:3" ht="15">
      <c r="A35" s="30">
        <v>2003</v>
      </c>
      <c r="B35" s="16">
        <v>45485</v>
      </c>
      <c r="C35" s="23">
        <f t="shared" si="0"/>
        <v>2.0460817086576988</v>
      </c>
    </row>
    <row r="36" spans="1:3" ht="15">
      <c r="A36" s="29">
        <v>2004</v>
      </c>
      <c r="B36" s="14">
        <v>45906</v>
      </c>
      <c r="C36" s="18">
        <f t="shared" si="0"/>
        <v>0.92557986149279792</v>
      </c>
    </row>
    <row r="37" spans="1:3" ht="15">
      <c r="A37" s="30">
        <v>2005</v>
      </c>
      <c r="B37" s="16">
        <v>47092</v>
      </c>
      <c r="C37" s="23">
        <f t="shared" si="0"/>
        <v>2.5835402779593064</v>
      </c>
    </row>
    <row r="38" spans="1:3" ht="15">
      <c r="A38" s="29">
        <v>2006</v>
      </c>
      <c r="B38" s="14">
        <v>47751</v>
      </c>
      <c r="C38" s="18">
        <f t="shared" si="0"/>
        <v>1.3993884311560345</v>
      </c>
    </row>
    <row r="39" spans="1:3" ht="15">
      <c r="A39" s="30">
        <v>2007</v>
      </c>
      <c r="B39" s="16">
        <v>48374</v>
      </c>
      <c r="C39" s="23">
        <f t="shared" si="0"/>
        <v>1.3046847186446442</v>
      </c>
    </row>
    <row r="40" spans="1:3" ht="15">
      <c r="A40" s="29">
        <v>2008</v>
      </c>
      <c r="B40" s="14">
        <v>42648</v>
      </c>
      <c r="C40" s="20">
        <f>(B40/B39-1)*100</f>
        <v>-11.836937197668174</v>
      </c>
    </row>
    <row r="41" spans="1:3" ht="15">
      <c r="A41" s="30">
        <v>2009</v>
      </c>
      <c r="B41" s="16">
        <v>46948</v>
      </c>
      <c r="C41" s="23">
        <f>(B41/B40-1)*100</f>
        <v>10.082536109547924</v>
      </c>
    </row>
    <row r="42" spans="1:3" ht="15">
      <c r="A42" s="29">
        <v>2010</v>
      </c>
      <c r="B42" s="14">
        <v>46658</v>
      </c>
      <c r="C42" s="20">
        <f>(B42/B41-1)*100</f>
        <v>-0.61770469455567634</v>
      </c>
    </row>
    <row r="43" spans="1:3" ht="15">
      <c r="A43" s="30">
        <v>2011</v>
      </c>
      <c r="B43" s="16">
        <v>47172</v>
      </c>
      <c r="C43" s="23">
        <f>(B43/B42-1)*100</f>
        <v>1.1016331604440932</v>
      </c>
    </row>
    <row r="44" spans="1:3" ht="15">
      <c r="A44" s="29">
        <v>2012</v>
      </c>
      <c r="B44" s="14">
        <v>50312</v>
      </c>
      <c r="C44" s="18">
        <f>(B44/B43-1)*100</f>
        <v>6.6564911388111492</v>
      </c>
    </row>
  </sheetData>
  <mergeCells count="5">
    <mergeCell ref="A9:A10"/>
    <mergeCell ref="B9:B10"/>
    <mergeCell ref="A6:C6"/>
    <mergeCell ref="A7:C7"/>
    <mergeCell ref="C9:C10"/>
  </mergeCells>
  <phoneticPr fontId="0" type="noConversion"/>
  <printOptions horizontalCentered="1"/>
  <pageMargins left="0.75" right="0.75" top="0.52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E53" sqref="E53"/>
    </sheetView>
  </sheetViews>
  <sheetFormatPr baseColWidth="10" defaultColWidth="11.42578125" defaultRowHeight="12.75"/>
  <cols>
    <col min="1" max="1" width="13.7109375" customWidth="1"/>
    <col min="2" max="2" width="12.42578125" customWidth="1"/>
    <col min="3" max="3" width="12" customWidth="1"/>
  </cols>
  <sheetData>
    <row r="1" spans="1:5">
      <c r="A1" s="2"/>
      <c r="B1" s="2"/>
      <c r="C1" s="2"/>
    </row>
    <row r="2" spans="1:5" ht="17.25">
      <c r="A2" s="31" t="s">
        <v>26</v>
      </c>
      <c r="B2" s="28"/>
      <c r="C2" s="28"/>
    </row>
    <row r="3" spans="1:5" ht="17.25">
      <c r="A3" s="36" t="s">
        <v>8</v>
      </c>
      <c r="B3" s="36"/>
      <c r="C3" s="36"/>
      <c r="D3" s="1"/>
      <c r="E3" s="1"/>
    </row>
    <row r="5" spans="1:5" ht="20.25" customHeight="1">
      <c r="A5" s="35" t="s">
        <v>1</v>
      </c>
      <c r="B5" s="35" t="s">
        <v>17</v>
      </c>
      <c r="C5" s="35" t="s">
        <v>3</v>
      </c>
    </row>
    <row r="6" spans="1:5" ht="27.75" customHeight="1">
      <c r="A6" s="35"/>
      <c r="B6" s="35"/>
      <c r="C6" s="35"/>
    </row>
    <row r="8" spans="1:5" ht="15">
      <c r="A8" s="29">
        <v>1980</v>
      </c>
      <c r="B8" s="14">
        <v>537</v>
      </c>
      <c r="C8" s="13"/>
    </row>
    <row r="9" spans="1:5" ht="15">
      <c r="A9" s="30">
        <v>1981</v>
      </c>
      <c r="B9" s="16">
        <v>543</v>
      </c>
      <c r="C9" s="23">
        <f>(B9/B8-1)*100</f>
        <v>1.1173184357541999</v>
      </c>
    </row>
    <row r="10" spans="1:5" ht="15">
      <c r="A10" s="29">
        <v>1982</v>
      </c>
      <c r="B10" s="14">
        <v>541</v>
      </c>
      <c r="C10" s="20">
        <f t="shared" ref="C10:C35" si="0">(B10/B9-1)*100</f>
        <v>-0.36832412523020164</v>
      </c>
    </row>
    <row r="11" spans="1:5" ht="15">
      <c r="A11" s="30">
        <v>1983</v>
      </c>
      <c r="B11" s="16">
        <v>563</v>
      </c>
      <c r="C11" s="23">
        <f t="shared" si="0"/>
        <v>4.0665434380776411</v>
      </c>
    </row>
    <row r="12" spans="1:5" ht="15">
      <c r="A12" s="29">
        <v>1984</v>
      </c>
      <c r="B12" s="14">
        <v>568</v>
      </c>
      <c r="C12" s="18">
        <f t="shared" si="0"/>
        <v>0.88809946714032417</v>
      </c>
    </row>
    <row r="13" spans="1:5" ht="15">
      <c r="A13" s="30">
        <v>1985</v>
      </c>
      <c r="B13" s="16">
        <v>579</v>
      </c>
      <c r="C13" s="23">
        <f t="shared" si="0"/>
        <v>1.936619718309851</v>
      </c>
    </row>
    <row r="14" spans="1:5" ht="15">
      <c r="A14" s="29">
        <v>1986</v>
      </c>
      <c r="B14" s="14">
        <v>589</v>
      </c>
      <c r="C14" s="18">
        <f t="shared" si="0"/>
        <v>1.7271157167530138</v>
      </c>
    </row>
    <row r="15" spans="1:5" ht="15">
      <c r="A15" s="30">
        <v>1987</v>
      </c>
      <c r="B15" s="16">
        <v>599</v>
      </c>
      <c r="C15" s="23">
        <f t="shared" si="0"/>
        <v>1.6977928692699429</v>
      </c>
    </row>
    <row r="16" spans="1:5" ht="15">
      <c r="A16" s="29">
        <v>1988</v>
      </c>
      <c r="B16" s="14">
        <v>607</v>
      </c>
      <c r="C16" s="18">
        <f t="shared" si="0"/>
        <v>1.3355592654423987</v>
      </c>
    </row>
    <row r="17" spans="1:3" ht="15">
      <c r="A17" s="30">
        <v>1989</v>
      </c>
      <c r="B17" s="16">
        <v>625</v>
      </c>
      <c r="C17" s="23">
        <f t="shared" si="0"/>
        <v>2.9654036243822013</v>
      </c>
    </row>
    <row r="18" spans="1:3" ht="15">
      <c r="A18" s="29">
        <v>1990</v>
      </c>
      <c r="B18" s="14">
        <v>658</v>
      </c>
      <c r="C18" s="18">
        <f t="shared" si="0"/>
        <v>5.2799999999999958</v>
      </c>
    </row>
    <row r="19" spans="1:3" ht="15">
      <c r="A19" s="30">
        <v>1991</v>
      </c>
      <c r="B19" s="16">
        <v>755</v>
      </c>
      <c r="C19" s="23">
        <f t="shared" si="0"/>
        <v>14.741641337386024</v>
      </c>
    </row>
    <row r="20" spans="1:3" ht="15">
      <c r="A20" s="29">
        <v>1992</v>
      </c>
      <c r="B20" s="14">
        <v>800</v>
      </c>
      <c r="C20" s="18">
        <f t="shared" si="0"/>
        <v>5.9602649006622599</v>
      </c>
    </row>
    <row r="21" spans="1:3" ht="15">
      <c r="A21" s="30">
        <v>1993</v>
      </c>
      <c r="B21" s="16">
        <v>672</v>
      </c>
      <c r="C21" s="24">
        <f t="shared" si="0"/>
        <v>-16.000000000000004</v>
      </c>
    </row>
    <row r="22" spans="1:3" ht="15">
      <c r="A22" s="29">
        <v>1994</v>
      </c>
      <c r="B22" s="14">
        <v>736</v>
      </c>
      <c r="C22" s="18">
        <f t="shared" si="0"/>
        <v>9.5238095238095344</v>
      </c>
    </row>
    <row r="23" spans="1:3" ht="15">
      <c r="A23" s="30">
        <v>1995</v>
      </c>
      <c r="B23" s="16">
        <v>1331</v>
      </c>
      <c r="C23" s="23">
        <f t="shared" si="0"/>
        <v>80.842391304347828</v>
      </c>
    </row>
    <row r="24" spans="1:3" ht="15">
      <c r="A24" s="29">
        <v>1996</v>
      </c>
      <c r="B24" s="14">
        <v>996</v>
      </c>
      <c r="C24" s="20">
        <f t="shared" si="0"/>
        <v>-25.169045830202851</v>
      </c>
    </row>
    <row r="25" spans="1:3" ht="15">
      <c r="A25" s="30">
        <v>1997</v>
      </c>
      <c r="B25" s="16">
        <v>914</v>
      </c>
      <c r="C25" s="23">
        <f t="shared" si="0"/>
        <v>-8.2329317269076334</v>
      </c>
    </row>
    <row r="26" spans="1:3" ht="15">
      <c r="A26" s="29">
        <v>1998</v>
      </c>
      <c r="B26" s="14">
        <v>1275</v>
      </c>
      <c r="C26" s="18">
        <f t="shared" si="0"/>
        <v>39.496717724288843</v>
      </c>
    </row>
    <row r="27" spans="1:3" ht="15">
      <c r="A27" s="30">
        <v>1999</v>
      </c>
      <c r="B27" s="16">
        <v>1247</v>
      </c>
      <c r="C27" s="24">
        <f t="shared" si="0"/>
        <v>-2.1960784313725501</v>
      </c>
    </row>
    <row r="28" spans="1:3" ht="15">
      <c r="A28" s="29">
        <v>2000</v>
      </c>
      <c r="B28" s="14">
        <v>1161</v>
      </c>
      <c r="C28" s="20">
        <f t="shared" si="0"/>
        <v>-6.8965517241379342</v>
      </c>
    </row>
    <row r="29" spans="1:3" ht="15">
      <c r="A29" s="30">
        <v>2001</v>
      </c>
      <c r="B29" s="16">
        <v>1082</v>
      </c>
      <c r="C29" s="24">
        <f t="shared" si="0"/>
        <v>-6.8044788975021531</v>
      </c>
    </row>
    <row r="30" spans="1:3" ht="15">
      <c r="A30" s="29">
        <v>2002</v>
      </c>
      <c r="B30" s="14">
        <v>1317</v>
      </c>
      <c r="C30" s="18">
        <f t="shared" si="0"/>
        <v>21.719038817005544</v>
      </c>
    </row>
    <row r="31" spans="1:3" ht="15">
      <c r="A31" s="30">
        <v>2003</v>
      </c>
      <c r="B31" s="16">
        <v>1333</v>
      </c>
      <c r="C31" s="23">
        <f t="shared" si="0"/>
        <v>1.2148823082763771</v>
      </c>
    </row>
    <row r="32" spans="1:3" ht="15">
      <c r="A32" s="29">
        <v>2004</v>
      </c>
      <c r="B32" s="14">
        <v>1337</v>
      </c>
      <c r="C32" s="18">
        <f t="shared" si="0"/>
        <v>0.30007501875468634</v>
      </c>
    </row>
    <row r="33" spans="1:3" ht="15">
      <c r="A33" s="30">
        <v>2005</v>
      </c>
      <c r="B33" s="16">
        <v>1375</v>
      </c>
      <c r="C33" s="23">
        <f t="shared" si="0"/>
        <v>2.8421839940164562</v>
      </c>
    </row>
    <row r="34" spans="1:3" ht="15">
      <c r="A34" s="29">
        <v>2006</v>
      </c>
      <c r="B34" s="14">
        <v>1617</v>
      </c>
      <c r="C34" s="18">
        <f t="shared" si="0"/>
        <v>17.599999999999994</v>
      </c>
    </row>
    <row r="35" spans="1:3" ht="15">
      <c r="A35" s="30">
        <v>2007</v>
      </c>
      <c r="B35" s="16">
        <v>1652</v>
      </c>
      <c r="C35" s="23">
        <f t="shared" si="0"/>
        <v>2.1645021645021689</v>
      </c>
    </row>
    <row r="36" spans="1:3" ht="15">
      <c r="A36" s="29">
        <v>2008</v>
      </c>
      <c r="B36" s="14">
        <v>1075</v>
      </c>
      <c r="C36" s="20">
        <f>(B36/B35-1)*100</f>
        <v>-34.927360774818403</v>
      </c>
    </row>
    <row r="37" spans="1:3" ht="15">
      <c r="A37" s="30">
        <v>2009</v>
      </c>
      <c r="B37" s="16">
        <v>1207</v>
      </c>
      <c r="C37" s="23">
        <f>(B37/B36-1)*100</f>
        <v>12.279069767441865</v>
      </c>
    </row>
    <row r="38" spans="1:3" ht="15">
      <c r="A38" s="29">
        <v>2010</v>
      </c>
      <c r="B38" s="14">
        <v>1213</v>
      </c>
      <c r="C38" s="18">
        <f>(B38/B37-1)*100</f>
        <v>0.49710024855011969</v>
      </c>
    </row>
    <row r="39" spans="1:3" ht="15">
      <c r="A39" s="30">
        <v>2011</v>
      </c>
      <c r="B39" s="16">
        <v>1243</v>
      </c>
      <c r="C39" s="23">
        <f>(B39/B38-1)*100</f>
        <v>2.4732069249793875</v>
      </c>
    </row>
    <row r="40" spans="1:3" ht="15">
      <c r="A40" s="29">
        <v>2012</v>
      </c>
      <c r="B40" s="14">
        <v>1556</v>
      </c>
      <c r="C40" s="18">
        <f>(B40/B39-1)*100</f>
        <v>25.181013676588893</v>
      </c>
    </row>
  </sheetData>
  <mergeCells count="4">
    <mergeCell ref="A3:C3"/>
    <mergeCell ref="A5:A6"/>
    <mergeCell ref="B5:B6"/>
    <mergeCell ref="C5:C6"/>
  </mergeCells>
  <phoneticPr fontId="0" type="noConversion"/>
  <printOptions horizontalCentered="1"/>
  <pageMargins left="0.75" right="0.75" top="0.43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C44"/>
  <sheetViews>
    <sheetView workbookViewId="0">
      <selection activeCell="E59" sqref="E59"/>
    </sheetView>
  </sheetViews>
  <sheetFormatPr baseColWidth="10" defaultColWidth="11.42578125" defaultRowHeight="12.75"/>
  <cols>
    <col min="1" max="1" width="13.5703125" customWidth="1"/>
    <col min="2" max="2" width="15.28515625" customWidth="1"/>
    <col min="3" max="3" width="10.28515625" customWidth="1"/>
  </cols>
  <sheetData>
    <row r="2" spans="1:3" ht="15" customHeight="1">
      <c r="A2" s="9" t="s">
        <v>27</v>
      </c>
      <c r="B2" s="9"/>
      <c r="C2" s="9"/>
    </row>
    <row r="3" spans="1:3" ht="17.25">
      <c r="A3" s="9"/>
      <c r="B3" s="9"/>
      <c r="C3" s="9"/>
    </row>
    <row r="4" spans="1:3" ht="17.25">
      <c r="A4" s="36" t="s">
        <v>20</v>
      </c>
      <c r="B4" s="36"/>
      <c r="C4" s="36"/>
    </row>
    <row r="5" spans="1:3" ht="17.25">
      <c r="A5" s="36" t="s">
        <v>18</v>
      </c>
      <c r="B5" s="36"/>
      <c r="C5" s="36"/>
    </row>
    <row r="6" spans="1:3" ht="17.25">
      <c r="A6" s="36" t="s">
        <v>8</v>
      </c>
      <c r="B6" s="36"/>
      <c r="C6" s="36"/>
    </row>
    <row r="8" spans="1:3" ht="15.75" customHeight="1">
      <c r="A8" s="35" t="s">
        <v>1</v>
      </c>
      <c r="B8" s="35" t="s">
        <v>4</v>
      </c>
      <c r="C8" s="35" t="s">
        <v>3</v>
      </c>
    </row>
    <row r="9" spans="1:3" ht="15.75" customHeight="1">
      <c r="A9" s="35"/>
      <c r="B9" s="35"/>
      <c r="C9" s="35"/>
    </row>
    <row r="11" spans="1:3" ht="15">
      <c r="A11" s="29">
        <v>1980</v>
      </c>
      <c r="B11" s="14">
        <v>1094</v>
      </c>
      <c r="C11" s="18"/>
    </row>
    <row r="12" spans="1:3" ht="15">
      <c r="A12" s="30">
        <v>1981</v>
      </c>
      <c r="B12" s="16">
        <v>1180</v>
      </c>
      <c r="C12" s="23">
        <f>(B12/B11-1)*100</f>
        <v>7.8610603290676373</v>
      </c>
    </row>
    <row r="13" spans="1:3" ht="15">
      <c r="A13" s="29">
        <v>1982</v>
      </c>
      <c r="B13" s="14">
        <v>1261</v>
      </c>
      <c r="C13" s="18">
        <f t="shared" ref="C13:C38" si="0">(B13/B12-1)*100</f>
        <v>6.8644067796610253</v>
      </c>
    </row>
    <row r="14" spans="1:3" ht="15">
      <c r="A14" s="30">
        <v>1983</v>
      </c>
      <c r="B14" s="16">
        <v>1312</v>
      </c>
      <c r="C14" s="23">
        <f t="shared" si="0"/>
        <v>4.0444091990483821</v>
      </c>
    </row>
    <row r="15" spans="1:3" ht="15">
      <c r="A15" s="29">
        <v>1984</v>
      </c>
      <c r="B15" s="14">
        <v>1368</v>
      </c>
      <c r="C15" s="18">
        <f t="shared" si="0"/>
        <v>4.2682926829268331</v>
      </c>
    </row>
    <row r="16" spans="1:3" ht="15">
      <c r="A16" s="30">
        <v>1985</v>
      </c>
      <c r="B16" s="16">
        <v>1468</v>
      </c>
      <c r="C16" s="23">
        <f t="shared" si="0"/>
        <v>7.3099415204678442</v>
      </c>
    </row>
    <row r="17" spans="1:3" ht="15">
      <c r="A17" s="29">
        <v>1986</v>
      </c>
      <c r="B17" s="14">
        <v>1531</v>
      </c>
      <c r="C17" s="18">
        <f t="shared" si="0"/>
        <v>4.2915531335149915</v>
      </c>
    </row>
    <row r="18" spans="1:3" ht="15">
      <c r="A18" s="30">
        <v>1987</v>
      </c>
      <c r="B18" s="16">
        <v>1599</v>
      </c>
      <c r="C18" s="23">
        <f t="shared" si="0"/>
        <v>4.441541476159383</v>
      </c>
    </row>
    <row r="19" spans="1:3" ht="15">
      <c r="A19" s="29">
        <v>1988</v>
      </c>
      <c r="B19" s="14">
        <v>1673</v>
      </c>
      <c r="C19" s="18">
        <f t="shared" si="0"/>
        <v>4.6278924327704862</v>
      </c>
    </row>
    <row r="20" spans="1:3" ht="15">
      <c r="A20" s="30">
        <v>1989</v>
      </c>
      <c r="B20" s="16">
        <v>1758</v>
      </c>
      <c r="C20" s="23">
        <f t="shared" si="0"/>
        <v>5.0806933652121966</v>
      </c>
    </row>
    <row r="21" spans="1:3" ht="15">
      <c r="A21" s="29">
        <v>1990</v>
      </c>
      <c r="B21" s="14">
        <v>1865</v>
      </c>
      <c r="C21" s="18">
        <f t="shared" si="0"/>
        <v>6.0864618885096755</v>
      </c>
    </row>
    <row r="22" spans="1:3" ht="15">
      <c r="A22" s="30">
        <v>1991</v>
      </c>
      <c r="B22" s="16">
        <v>1965</v>
      </c>
      <c r="C22" s="23">
        <f t="shared" si="0"/>
        <v>5.3619302949061698</v>
      </c>
    </row>
    <row r="23" spans="1:3" ht="15">
      <c r="A23" s="29">
        <v>1992</v>
      </c>
      <c r="B23" s="14">
        <v>2066</v>
      </c>
      <c r="C23" s="18">
        <f t="shared" si="0"/>
        <v>5.1399491094147542</v>
      </c>
    </row>
    <row r="24" spans="1:3" ht="15">
      <c r="A24" s="30">
        <v>1993</v>
      </c>
      <c r="B24" s="16">
        <v>2212</v>
      </c>
      <c r="C24" s="23">
        <f t="shared" si="0"/>
        <v>7.0667957405614823</v>
      </c>
    </row>
    <row r="25" spans="1:3" ht="15">
      <c r="A25" s="29">
        <v>1994</v>
      </c>
      <c r="B25" s="14">
        <v>2426</v>
      </c>
      <c r="C25" s="18">
        <f t="shared" si="0"/>
        <v>9.6745027124774055</v>
      </c>
    </row>
    <row r="26" spans="1:3" ht="15">
      <c r="A26" s="30">
        <v>1995</v>
      </c>
      <c r="B26" s="16">
        <v>2457</v>
      </c>
      <c r="C26" s="23">
        <f t="shared" si="0"/>
        <v>1.2778235779060232</v>
      </c>
    </row>
    <row r="27" spans="1:3" ht="15">
      <c r="A27" s="29">
        <v>1996</v>
      </c>
      <c r="B27" s="14">
        <v>2509</v>
      </c>
      <c r="C27" s="18">
        <f t="shared" si="0"/>
        <v>2.1164021164021163</v>
      </c>
    </row>
    <row r="28" spans="1:3" ht="15">
      <c r="A28" s="30">
        <v>1997</v>
      </c>
      <c r="B28" s="16">
        <v>2008</v>
      </c>
      <c r="C28" s="24">
        <f t="shared" si="0"/>
        <v>-19.968114786767632</v>
      </c>
    </row>
    <row r="29" spans="1:3" ht="15">
      <c r="A29" s="29">
        <v>1998</v>
      </c>
      <c r="B29" s="14">
        <v>2065</v>
      </c>
      <c r="C29" s="18">
        <f t="shared" si="0"/>
        <v>2.8386454183267018</v>
      </c>
    </row>
    <row r="30" spans="1:3" ht="15">
      <c r="A30" s="30">
        <v>1999</v>
      </c>
      <c r="B30" s="16">
        <v>2070</v>
      </c>
      <c r="C30" s="23">
        <f t="shared" si="0"/>
        <v>0.2421307506053294</v>
      </c>
    </row>
    <row r="31" spans="1:3" ht="15">
      <c r="A31" s="29">
        <v>2000</v>
      </c>
      <c r="B31" s="14">
        <v>2134</v>
      </c>
      <c r="C31" s="18">
        <f t="shared" si="0"/>
        <v>3.0917874396135359</v>
      </c>
    </row>
    <row r="32" spans="1:3" ht="15">
      <c r="A32" s="30">
        <v>2001</v>
      </c>
      <c r="B32" s="16">
        <v>2224</v>
      </c>
      <c r="C32" s="23">
        <f t="shared" si="0"/>
        <v>4.217432052483594</v>
      </c>
    </row>
    <row r="33" spans="1:3" ht="15">
      <c r="A33" s="29">
        <v>2002</v>
      </c>
      <c r="B33" s="14">
        <v>2245</v>
      </c>
      <c r="C33" s="18">
        <f t="shared" si="0"/>
        <v>0.94424460431654644</v>
      </c>
    </row>
    <row r="34" spans="1:3" ht="15">
      <c r="A34" s="30">
        <v>2003</v>
      </c>
      <c r="B34" s="16">
        <v>2279</v>
      </c>
      <c r="C34" s="23">
        <f t="shared" si="0"/>
        <v>1.5144766146993227</v>
      </c>
    </row>
    <row r="35" spans="1:3" ht="15">
      <c r="A35" s="29">
        <v>2004</v>
      </c>
      <c r="B35" s="14">
        <v>2344</v>
      </c>
      <c r="C35" s="18">
        <f t="shared" si="0"/>
        <v>2.8521281263712117</v>
      </c>
    </row>
    <row r="36" spans="1:3" ht="15">
      <c r="A36" s="30">
        <v>2005</v>
      </c>
      <c r="B36" s="16">
        <v>2418</v>
      </c>
      <c r="C36" s="23">
        <f t="shared" si="0"/>
        <v>3.1569965870307248</v>
      </c>
    </row>
    <row r="37" spans="1:3" ht="15">
      <c r="A37" s="29">
        <v>2006</v>
      </c>
      <c r="B37" s="14">
        <v>2503</v>
      </c>
      <c r="C37" s="18">
        <f t="shared" si="0"/>
        <v>3.515301902398682</v>
      </c>
    </row>
    <row r="38" spans="1:3" ht="15">
      <c r="A38" s="30">
        <v>2007</v>
      </c>
      <c r="B38" s="16">
        <v>2578</v>
      </c>
      <c r="C38" s="23">
        <f t="shared" si="0"/>
        <v>2.9964043148222208</v>
      </c>
    </row>
    <row r="39" spans="1:3" ht="15">
      <c r="A39" s="29">
        <v>2008</v>
      </c>
      <c r="B39" s="14">
        <v>2655</v>
      </c>
      <c r="C39" s="18">
        <f>(B39/B38-1)*100</f>
        <v>2.986811481768803</v>
      </c>
    </row>
    <row r="40" spans="1:3" ht="15">
      <c r="A40" s="30">
        <v>2009</v>
      </c>
      <c r="B40" s="16">
        <v>2501</v>
      </c>
      <c r="C40" s="24">
        <f>(B40/B39-1)*100</f>
        <v>-5.8003766478342715</v>
      </c>
    </row>
    <row r="41" spans="1:3" ht="15">
      <c r="A41" s="29">
        <v>2010</v>
      </c>
      <c r="B41" s="14">
        <v>2591</v>
      </c>
      <c r="C41" s="18">
        <f>(B41/B40-1)*100</f>
        <v>3.5985605757696826</v>
      </c>
    </row>
    <row r="42" spans="1:3" ht="15">
      <c r="A42" s="30">
        <v>2011</v>
      </c>
      <c r="B42" s="16">
        <v>2677</v>
      </c>
      <c r="C42" s="23">
        <f>(B42/B41-1)*100</f>
        <v>3.3191817830953374</v>
      </c>
    </row>
    <row r="43" spans="1:3" ht="15">
      <c r="A43" s="29">
        <v>2012</v>
      </c>
      <c r="B43" s="14">
        <v>2758</v>
      </c>
      <c r="C43" s="18">
        <f>(B43/B42-1)*100</f>
        <v>3.0257751214045614</v>
      </c>
    </row>
    <row r="44" spans="1:3" ht="15">
      <c r="B44" s="16"/>
    </row>
  </sheetData>
  <mergeCells count="6">
    <mergeCell ref="A8:A9"/>
    <mergeCell ref="B8:B9"/>
    <mergeCell ref="A4:C4"/>
    <mergeCell ref="A5:C5"/>
    <mergeCell ref="A6:C6"/>
    <mergeCell ref="C8:C9"/>
  </mergeCells>
  <phoneticPr fontId="0" type="noConversion"/>
  <printOptions horizontalCentered="1"/>
  <pageMargins left="0.75" right="0.75" top="0.42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51"/>
  <sheetViews>
    <sheetView workbookViewId="0">
      <selection activeCell="D70" sqref="D70"/>
    </sheetView>
  </sheetViews>
  <sheetFormatPr baseColWidth="10" defaultColWidth="11.42578125" defaultRowHeight="12.75"/>
  <cols>
    <col min="1" max="1" width="13.7109375" customWidth="1"/>
    <col min="2" max="2" width="13.42578125" customWidth="1"/>
    <col min="3" max="3" width="10.7109375" customWidth="1"/>
    <col min="7" max="19" width="11.42578125" style="8"/>
  </cols>
  <sheetData>
    <row r="1" spans="1:21"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7.25">
      <c r="A2" s="9" t="s">
        <v>28</v>
      </c>
      <c r="B2" s="9"/>
      <c r="C2" s="9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ht="17.25">
      <c r="A3" s="9"/>
      <c r="B3" s="9"/>
      <c r="C3" s="9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ht="17.25">
      <c r="A4" s="9" t="s">
        <v>29</v>
      </c>
      <c r="B4" s="9"/>
      <c r="C4" s="9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ht="17.25">
      <c r="A5" s="9" t="s">
        <v>0</v>
      </c>
      <c r="B5" s="9"/>
      <c r="C5" s="9"/>
      <c r="G5"/>
      <c r="H5"/>
      <c r="I5"/>
      <c r="J5"/>
      <c r="K5"/>
      <c r="L5"/>
      <c r="M5"/>
      <c r="N5"/>
      <c r="O5"/>
      <c r="P5"/>
      <c r="Q5"/>
      <c r="R5"/>
      <c r="S5"/>
    </row>
    <row r="6" spans="1:21" ht="17.25">
      <c r="A6" s="36" t="s">
        <v>15</v>
      </c>
      <c r="B6" s="36"/>
      <c r="C6" s="36"/>
      <c r="G6"/>
      <c r="H6"/>
      <c r="I6"/>
      <c r="J6"/>
      <c r="K6"/>
      <c r="L6"/>
      <c r="M6"/>
      <c r="N6"/>
      <c r="O6"/>
      <c r="P6"/>
      <c r="Q6"/>
      <c r="R6"/>
      <c r="S6"/>
    </row>
    <row r="7" spans="1:21" ht="17.25">
      <c r="A7" s="36" t="s">
        <v>8</v>
      </c>
      <c r="B7" s="36"/>
      <c r="C7" s="36"/>
      <c r="G7"/>
      <c r="H7"/>
      <c r="I7"/>
      <c r="J7"/>
      <c r="K7"/>
      <c r="L7"/>
      <c r="M7"/>
      <c r="N7"/>
      <c r="O7"/>
      <c r="P7"/>
      <c r="Q7"/>
      <c r="R7"/>
      <c r="S7"/>
    </row>
    <row r="8" spans="1:21">
      <c r="C8" s="4"/>
      <c r="G8"/>
      <c r="H8"/>
      <c r="I8"/>
      <c r="J8"/>
      <c r="K8"/>
      <c r="L8"/>
      <c r="M8"/>
      <c r="N8"/>
      <c r="O8"/>
      <c r="P8"/>
      <c r="Q8"/>
      <c r="R8"/>
      <c r="S8"/>
    </row>
    <row r="9" spans="1:21" ht="15.75" customHeight="1">
      <c r="A9" s="35" t="s">
        <v>1</v>
      </c>
      <c r="B9" s="35" t="s">
        <v>16</v>
      </c>
      <c r="C9" s="35" t="s">
        <v>3</v>
      </c>
      <c r="G9"/>
      <c r="H9"/>
      <c r="I9"/>
      <c r="J9"/>
      <c r="K9"/>
      <c r="L9"/>
      <c r="M9"/>
      <c r="N9"/>
      <c r="O9"/>
      <c r="P9"/>
      <c r="Q9"/>
      <c r="R9"/>
      <c r="S9"/>
    </row>
    <row r="10" spans="1:21" ht="15.75" customHeight="1">
      <c r="A10" s="35"/>
      <c r="B10" s="35"/>
      <c r="C10" s="35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21"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21" ht="15">
      <c r="A12" s="29">
        <v>1980</v>
      </c>
      <c r="B12" s="14">
        <v>3070</v>
      </c>
      <c r="C12" s="18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21" ht="15">
      <c r="A13" s="30">
        <v>1981</v>
      </c>
      <c r="B13" s="16">
        <v>3150</v>
      </c>
      <c r="C13" s="23">
        <f>(B13/B12-1)*100</f>
        <v>2.6058631921824116</v>
      </c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21" ht="15">
      <c r="A14" s="29">
        <v>1982</v>
      </c>
      <c r="B14" s="14">
        <v>3550</v>
      </c>
      <c r="C14" s="18">
        <f t="shared" ref="C14:C40" si="0">(B14/B13-1)*100</f>
        <v>12.698412698412698</v>
      </c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21" ht="15">
      <c r="A15" s="30">
        <v>1983</v>
      </c>
      <c r="B15" s="16">
        <v>3589</v>
      </c>
      <c r="C15" s="23">
        <f t="shared" si="0"/>
        <v>1.0985915492957687</v>
      </c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21" ht="15">
      <c r="A16" s="29">
        <v>1984</v>
      </c>
      <c r="B16" s="14">
        <v>3596</v>
      </c>
      <c r="C16" s="18">
        <f t="shared" si="0"/>
        <v>0.19504040122597655</v>
      </c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ht="15">
      <c r="A17" s="30">
        <v>1985</v>
      </c>
      <c r="B17" s="16">
        <v>3674</v>
      </c>
      <c r="C17" s="23">
        <f t="shared" si="0"/>
        <v>2.169076751946597</v>
      </c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ht="15">
      <c r="A18" s="29">
        <v>1986</v>
      </c>
      <c r="B18" s="14">
        <v>3718</v>
      </c>
      <c r="C18" s="18">
        <f t="shared" si="0"/>
        <v>1.1976047904191711</v>
      </c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15">
      <c r="A19" s="30">
        <v>1987</v>
      </c>
      <c r="B19" s="16">
        <v>4127</v>
      </c>
      <c r="C19" s="23">
        <f t="shared" si="0"/>
        <v>11.000537923614839</v>
      </c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15">
      <c r="A20" s="29">
        <v>1988</v>
      </c>
      <c r="B20" s="14">
        <v>4266</v>
      </c>
      <c r="C20" s="18">
        <f t="shared" si="0"/>
        <v>3.3680639689847247</v>
      </c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ht="15">
      <c r="A21" s="30">
        <v>1989</v>
      </c>
      <c r="B21" s="16">
        <v>4476</v>
      </c>
      <c r="C21" s="23">
        <f t="shared" si="0"/>
        <v>4.9226441631504914</v>
      </c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15">
      <c r="A22" s="29">
        <v>1990</v>
      </c>
      <c r="B22" s="14">
        <v>4782</v>
      </c>
      <c r="C22" s="18">
        <f t="shared" si="0"/>
        <v>6.8364611260053554</v>
      </c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ht="15">
      <c r="A23" s="30">
        <v>1991</v>
      </c>
      <c r="B23" s="16">
        <v>5005</v>
      </c>
      <c r="C23" s="23">
        <f t="shared" si="0"/>
        <v>4.6633207862818882</v>
      </c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ht="15">
      <c r="A24" s="29">
        <v>1992</v>
      </c>
      <c r="B24" s="14">
        <v>5481</v>
      </c>
      <c r="C24" s="18">
        <f t="shared" si="0"/>
        <v>9.5104895104895171</v>
      </c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ht="15">
      <c r="A25" s="30">
        <v>1993</v>
      </c>
      <c r="B25" s="16">
        <v>3240</v>
      </c>
      <c r="C25" s="24">
        <f t="shared" si="0"/>
        <v>-40.88669950738916</v>
      </c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ht="15">
      <c r="A26" s="29">
        <v>1994</v>
      </c>
      <c r="B26" s="14">
        <v>5476</v>
      </c>
      <c r="C26" s="18">
        <f t="shared" si="0"/>
        <v>69.012345679012356</v>
      </c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ht="15">
      <c r="A27" s="30">
        <v>1995</v>
      </c>
      <c r="B27" s="16">
        <v>6137</v>
      </c>
      <c r="C27" s="23">
        <f t="shared" si="0"/>
        <v>12.070854638422212</v>
      </c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15">
      <c r="A28" s="29">
        <v>1996</v>
      </c>
      <c r="B28" s="14">
        <v>6706</v>
      </c>
      <c r="C28" s="18">
        <f t="shared" si="0"/>
        <v>9.2716310901091781</v>
      </c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15">
      <c r="A29" s="30">
        <v>1997</v>
      </c>
      <c r="B29" s="16">
        <v>6729</v>
      </c>
      <c r="C29" s="23">
        <f t="shared" si="0"/>
        <v>0.34297643900984554</v>
      </c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15">
      <c r="A30" s="29">
        <v>1998</v>
      </c>
      <c r="B30" s="14">
        <v>11793</v>
      </c>
      <c r="C30" s="18">
        <f t="shared" si="0"/>
        <v>75.256353098528763</v>
      </c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15">
      <c r="A31" s="30">
        <v>1999</v>
      </c>
      <c r="B31" s="16">
        <v>14048</v>
      </c>
      <c r="C31" s="23">
        <f t="shared" si="0"/>
        <v>19.121512761807846</v>
      </c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15">
      <c r="A32" s="29">
        <v>2000</v>
      </c>
      <c r="B32" s="14">
        <v>15124</v>
      </c>
      <c r="C32" s="18">
        <f t="shared" si="0"/>
        <v>7.6594533029612721</v>
      </c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ht="15">
      <c r="A33" s="30">
        <v>2001</v>
      </c>
      <c r="B33" s="16">
        <v>17889</v>
      </c>
      <c r="C33" s="23">
        <f t="shared" si="0"/>
        <v>18.282200476064524</v>
      </c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15">
      <c r="A34" s="29">
        <v>2002</v>
      </c>
      <c r="B34" s="14">
        <v>20424</v>
      </c>
      <c r="C34" s="18">
        <f t="shared" si="0"/>
        <v>14.170719436525236</v>
      </c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15">
      <c r="A35" s="30">
        <v>2003</v>
      </c>
      <c r="B35" s="16">
        <v>22561</v>
      </c>
      <c r="C35" s="23">
        <f t="shared" si="0"/>
        <v>10.463180571876229</v>
      </c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15">
      <c r="A36" s="29">
        <v>2004</v>
      </c>
      <c r="B36" s="14">
        <v>24419</v>
      </c>
      <c r="C36" s="18">
        <f t="shared" si="0"/>
        <v>8.2354505562696634</v>
      </c>
      <c r="G36"/>
      <c r="H36"/>
      <c r="I36"/>
      <c r="J36"/>
      <c r="K36"/>
      <c r="L36"/>
      <c r="M36"/>
      <c r="N36"/>
      <c r="O36"/>
      <c r="P36"/>
      <c r="Q36"/>
      <c r="R36"/>
      <c r="S36"/>
    </row>
    <row r="37" spans="1:19" ht="15">
      <c r="A37" s="30">
        <v>2005</v>
      </c>
      <c r="B37" s="16">
        <v>26044</v>
      </c>
      <c r="C37" s="23">
        <f t="shared" si="0"/>
        <v>6.6546541627421352</v>
      </c>
      <c r="G37"/>
      <c r="H37"/>
      <c r="I37"/>
      <c r="J37"/>
      <c r="K37"/>
      <c r="L37"/>
      <c r="M37"/>
      <c r="N37"/>
      <c r="O37"/>
      <c r="P37"/>
      <c r="Q37"/>
      <c r="R37"/>
      <c r="S37"/>
    </row>
    <row r="38" spans="1:19" ht="15">
      <c r="A38" s="29">
        <v>2006</v>
      </c>
      <c r="B38" s="14">
        <v>28579</v>
      </c>
      <c r="C38" s="18">
        <f t="shared" si="0"/>
        <v>9.7335278759023147</v>
      </c>
      <c r="G38"/>
      <c r="H38"/>
      <c r="I38"/>
      <c r="J38"/>
      <c r="K38"/>
      <c r="L38"/>
      <c r="M38"/>
      <c r="N38"/>
      <c r="O38"/>
      <c r="P38"/>
      <c r="Q38"/>
      <c r="R38"/>
      <c r="S38"/>
    </row>
    <row r="39" spans="1:19" ht="15">
      <c r="A39" s="30">
        <v>2007</v>
      </c>
      <c r="B39" s="16">
        <v>31203</v>
      </c>
      <c r="C39" s="23">
        <f t="shared" si="0"/>
        <v>9.1815668847755383</v>
      </c>
      <c r="G39"/>
      <c r="H39"/>
      <c r="I39"/>
      <c r="J39"/>
      <c r="K39"/>
      <c r="L39"/>
      <c r="M39"/>
      <c r="N39"/>
      <c r="O39"/>
      <c r="P39"/>
      <c r="Q39"/>
      <c r="R39"/>
      <c r="S39"/>
    </row>
    <row r="40" spans="1:19" ht="15">
      <c r="A40" s="29">
        <v>2008</v>
      </c>
      <c r="B40" s="14">
        <v>28008</v>
      </c>
      <c r="C40" s="20">
        <f t="shared" si="0"/>
        <v>-10.239400057686765</v>
      </c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5">
      <c r="A41" s="30">
        <v>2009</v>
      </c>
      <c r="B41" s="16">
        <v>31619</v>
      </c>
      <c r="C41" s="23">
        <f>(B41/B40-1)*100</f>
        <v>12.892744930019994</v>
      </c>
      <c r="G41"/>
      <c r="H41"/>
      <c r="I41"/>
      <c r="J41"/>
      <c r="K41"/>
      <c r="L41"/>
      <c r="M41"/>
      <c r="N41"/>
      <c r="O41"/>
      <c r="P41"/>
      <c r="Q41"/>
      <c r="R41"/>
      <c r="S41"/>
    </row>
    <row r="42" spans="1:19" ht="15">
      <c r="A42" s="29">
        <v>2010</v>
      </c>
      <c r="B42" s="14">
        <v>32105</v>
      </c>
      <c r="C42" s="18">
        <f t="shared" ref="C42" si="1">(B42/B41-1)*100</f>
        <v>1.5370505076061969</v>
      </c>
      <c r="G42"/>
      <c r="H42"/>
      <c r="I42"/>
      <c r="J42"/>
      <c r="K42"/>
      <c r="L42"/>
      <c r="M42"/>
      <c r="N42"/>
      <c r="O42"/>
      <c r="P42"/>
      <c r="Q42"/>
      <c r="R42"/>
      <c r="S42"/>
    </row>
    <row r="43" spans="1:19" ht="15">
      <c r="A43" s="30">
        <v>2011</v>
      </c>
      <c r="B43" s="16">
        <v>39093</v>
      </c>
      <c r="C43" s="23">
        <f>(B43/B42-1)*100</f>
        <v>21.766080049836468</v>
      </c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ht="15">
      <c r="A44" s="29">
        <v>2012</v>
      </c>
      <c r="B44" s="14">
        <v>41813</v>
      </c>
      <c r="C44" s="18">
        <f t="shared" ref="C44" si="2">(B44/B43-1)*100</f>
        <v>6.9577673752334146</v>
      </c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7:19"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7:19"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7:19"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7:19">
      <c r="G52"/>
      <c r="H52"/>
      <c r="I52"/>
      <c r="J52"/>
      <c r="K52"/>
      <c r="L52"/>
      <c r="M52"/>
      <c r="N52"/>
      <c r="O52"/>
      <c r="P52"/>
      <c r="Q52"/>
      <c r="R52"/>
      <c r="S52"/>
    </row>
    <row r="53" spans="7:19"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7:19">
      <c r="G54"/>
      <c r="H54"/>
      <c r="I54"/>
      <c r="J54"/>
      <c r="K54"/>
      <c r="L54"/>
      <c r="M54"/>
      <c r="N54"/>
      <c r="O54"/>
      <c r="P54"/>
      <c r="Q54"/>
      <c r="R54"/>
      <c r="S54"/>
    </row>
    <row r="55" spans="7:19">
      <c r="G55"/>
      <c r="H55"/>
      <c r="I55"/>
      <c r="J55"/>
      <c r="K55"/>
      <c r="L55"/>
      <c r="M55"/>
      <c r="N55"/>
      <c r="O55"/>
      <c r="P55"/>
      <c r="Q55"/>
      <c r="R55"/>
      <c r="S55"/>
    </row>
    <row r="56" spans="7:19">
      <c r="G56"/>
      <c r="H56"/>
      <c r="I56"/>
      <c r="J56"/>
      <c r="K56"/>
      <c r="L56"/>
      <c r="M56"/>
      <c r="N56"/>
      <c r="O56"/>
      <c r="P56"/>
      <c r="Q56"/>
      <c r="R56"/>
      <c r="S56"/>
    </row>
    <row r="57" spans="7:19"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7:19">
      <c r="G58"/>
      <c r="H58"/>
      <c r="I58"/>
      <c r="J58"/>
      <c r="K58"/>
      <c r="L58"/>
      <c r="M58"/>
      <c r="N58"/>
      <c r="O58"/>
      <c r="P58"/>
      <c r="Q58"/>
      <c r="R58"/>
      <c r="S58"/>
    </row>
    <row r="59" spans="7:19">
      <c r="G59"/>
      <c r="H59"/>
      <c r="I59"/>
      <c r="J59"/>
      <c r="K59"/>
      <c r="L59"/>
      <c r="M59"/>
      <c r="N59"/>
      <c r="O59"/>
      <c r="P59"/>
      <c r="Q59"/>
      <c r="R59"/>
      <c r="S59"/>
    </row>
    <row r="60" spans="7:19"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7:19">
      <c r="G61"/>
      <c r="H61"/>
      <c r="I61"/>
      <c r="J61"/>
      <c r="K61"/>
      <c r="L61"/>
      <c r="M61"/>
      <c r="N61"/>
      <c r="O61"/>
      <c r="P61"/>
      <c r="Q61"/>
      <c r="R61"/>
      <c r="S61"/>
    </row>
    <row r="62" spans="7:19">
      <c r="G62"/>
      <c r="H62"/>
      <c r="I62"/>
      <c r="J62"/>
      <c r="K62"/>
      <c r="L62"/>
      <c r="M62"/>
      <c r="N62"/>
      <c r="O62"/>
      <c r="P62"/>
      <c r="Q62"/>
      <c r="R62"/>
      <c r="S62"/>
    </row>
    <row r="63" spans="7:19"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7:19">
      <c r="G64"/>
      <c r="H64"/>
      <c r="I64"/>
      <c r="J64"/>
      <c r="K64"/>
      <c r="L64"/>
      <c r="M64"/>
      <c r="N64"/>
      <c r="O64"/>
      <c r="P64"/>
      <c r="Q64"/>
      <c r="R64"/>
      <c r="S64"/>
    </row>
    <row r="65" spans="7:19">
      <c r="G65"/>
      <c r="H65"/>
      <c r="I65"/>
      <c r="J65"/>
      <c r="K65"/>
      <c r="L65"/>
      <c r="M65"/>
      <c r="N65"/>
      <c r="O65"/>
      <c r="P65"/>
      <c r="Q65"/>
      <c r="R65"/>
      <c r="S65"/>
    </row>
    <row r="66" spans="7:19">
      <c r="G66"/>
      <c r="H66"/>
      <c r="I66"/>
      <c r="J66"/>
      <c r="K66"/>
      <c r="L66"/>
      <c r="M66"/>
      <c r="N66"/>
      <c r="O66"/>
      <c r="P66"/>
      <c r="Q66"/>
      <c r="R66"/>
      <c r="S66"/>
    </row>
    <row r="67" spans="7:19"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7:19">
      <c r="G68"/>
      <c r="H68"/>
      <c r="I68"/>
      <c r="J68"/>
      <c r="K68"/>
      <c r="L68"/>
      <c r="M68"/>
      <c r="N68"/>
      <c r="O68"/>
      <c r="P68"/>
      <c r="Q68"/>
      <c r="R68"/>
      <c r="S68"/>
    </row>
    <row r="69" spans="7:19">
      <c r="G69"/>
      <c r="H69"/>
      <c r="I69"/>
      <c r="J69"/>
      <c r="K69"/>
      <c r="L69"/>
      <c r="M69"/>
      <c r="N69"/>
      <c r="O69"/>
      <c r="P69"/>
      <c r="Q69"/>
      <c r="R69"/>
      <c r="S69"/>
    </row>
    <row r="70" spans="7:19"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7:19">
      <c r="G71"/>
      <c r="H71"/>
      <c r="I71"/>
      <c r="J71"/>
      <c r="K71"/>
      <c r="L71"/>
      <c r="M71"/>
      <c r="N71"/>
      <c r="O71"/>
      <c r="P71"/>
      <c r="Q71"/>
      <c r="R71"/>
      <c r="S71"/>
    </row>
    <row r="72" spans="7:19"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7:19"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7:19"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7:19"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7:19"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7:19"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7:19"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7:19"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7:19"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7:19"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7:19"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7:19"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7:19"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7:19"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7:19"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7:19"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7:19"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7:19"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7:19"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7:19"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7:19"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7:19"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7:19"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7:19"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7:19"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7:19"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7:19"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7:19"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7:19"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7:19"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7:19"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7:19"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7:19"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7:19"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7:19"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7:19"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7:19"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7:19"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7:19"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7:19"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7:19"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7:19"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7:19"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7:19"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7:19"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7:19"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7:19"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7:19"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7:19"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7:19"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7:19"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7:19"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7:19"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7:19"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7:19"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7:19"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7:19"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7:19"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7:19"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7:19"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7:19"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7:19"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7:19"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7:19"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7:19"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7:19"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7:19"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7:19"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7:19"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7:19"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7:19"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7:19"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7:19"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7:19"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7:19"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7:19"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7:19"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7:19"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7:19"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7:19"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7:19"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7:19"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7:19"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7:19"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7:19"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7:19"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7:19"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7:19"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7:19"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7:19"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7:19"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7:19"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7:19"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7:19"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7:19">
      <c r="G166"/>
      <c r="H166"/>
      <c r="I166"/>
      <c r="J166"/>
      <c r="K166"/>
      <c r="L166"/>
      <c r="M166"/>
      <c r="N166"/>
      <c r="O166"/>
      <c r="P166"/>
      <c r="Q166"/>
      <c r="R166"/>
      <c r="S166"/>
    </row>
    <row r="167" spans="7:19">
      <c r="G167"/>
      <c r="H167"/>
      <c r="I167"/>
      <c r="J167"/>
      <c r="K167"/>
      <c r="L167"/>
      <c r="M167"/>
      <c r="N167"/>
      <c r="O167"/>
      <c r="P167"/>
      <c r="Q167"/>
      <c r="R167"/>
      <c r="S167"/>
    </row>
    <row r="168" spans="7:19">
      <c r="G168"/>
      <c r="H168"/>
      <c r="I168"/>
      <c r="J168"/>
      <c r="K168"/>
      <c r="L168"/>
      <c r="M168"/>
      <c r="N168"/>
      <c r="O168"/>
      <c r="P168"/>
      <c r="Q168"/>
      <c r="R168"/>
      <c r="S168"/>
    </row>
    <row r="169" spans="7:19">
      <c r="G169"/>
      <c r="H169"/>
      <c r="I169"/>
      <c r="J169"/>
      <c r="K169"/>
      <c r="L169"/>
      <c r="M169"/>
      <c r="N169"/>
      <c r="O169"/>
      <c r="P169"/>
      <c r="Q169"/>
      <c r="R169"/>
      <c r="S169"/>
    </row>
    <row r="170" spans="7:19">
      <c r="G170"/>
      <c r="H170"/>
      <c r="I170"/>
      <c r="J170"/>
      <c r="K170"/>
      <c r="L170"/>
      <c r="M170"/>
      <c r="N170"/>
      <c r="O170"/>
      <c r="P170"/>
      <c r="Q170"/>
      <c r="R170"/>
      <c r="S170"/>
    </row>
    <row r="171" spans="7:19">
      <c r="G171"/>
      <c r="H171"/>
      <c r="I171"/>
      <c r="J171"/>
      <c r="K171"/>
      <c r="L171"/>
      <c r="M171"/>
      <c r="N171"/>
      <c r="O171"/>
      <c r="P171"/>
      <c r="Q171"/>
      <c r="R171"/>
      <c r="S171"/>
    </row>
    <row r="172" spans="7:19">
      <c r="G172"/>
      <c r="H172"/>
      <c r="I172"/>
      <c r="J172"/>
      <c r="K172"/>
      <c r="L172"/>
      <c r="M172"/>
      <c r="N172"/>
      <c r="O172"/>
      <c r="P172"/>
      <c r="Q172"/>
      <c r="R172"/>
      <c r="S172"/>
    </row>
    <row r="173" spans="7:19"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7:19"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7:19">
      <c r="G175"/>
      <c r="H175"/>
      <c r="I175"/>
      <c r="J175"/>
      <c r="K175"/>
      <c r="L175"/>
      <c r="M175"/>
      <c r="N175"/>
      <c r="O175"/>
      <c r="P175"/>
      <c r="Q175"/>
      <c r="R175"/>
      <c r="S175"/>
    </row>
    <row r="176" spans="7:19">
      <c r="G176"/>
      <c r="H176"/>
      <c r="I176"/>
      <c r="J176"/>
      <c r="K176"/>
      <c r="L176"/>
      <c r="M176"/>
      <c r="N176"/>
      <c r="O176"/>
      <c r="P176"/>
      <c r="Q176"/>
      <c r="R176"/>
      <c r="S176"/>
    </row>
    <row r="177" spans="7:19">
      <c r="G177"/>
      <c r="H177"/>
      <c r="I177"/>
      <c r="J177"/>
      <c r="K177"/>
      <c r="L177"/>
      <c r="M177"/>
      <c r="N177"/>
      <c r="O177"/>
      <c r="P177"/>
      <c r="Q177"/>
      <c r="R177"/>
      <c r="S177"/>
    </row>
    <row r="178" spans="7:19">
      <c r="G178"/>
      <c r="H178"/>
      <c r="I178"/>
      <c r="J178"/>
      <c r="K178"/>
      <c r="L178"/>
      <c r="M178"/>
      <c r="N178"/>
      <c r="O178"/>
      <c r="P178"/>
      <c r="Q178"/>
      <c r="R178"/>
      <c r="S178"/>
    </row>
    <row r="179" spans="7:19">
      <c r="G179"/>
      <c r="H179"/>
      <c r="I179"/>
      <c r="J179"/>
      <c r="K179"/>
      <c r="L179"/>
      <c r="M179"/>
      <c r="N179"/>
      <c r="O179"/>
      <c r="P179"/>
      <c r="Q179"/>
      <c r="R179"/>
      <c r="S179"/>
    </row>
    <row r="180" spans="7:19">
      <c r="G180"/>
      <c r="H180"/>
      <c r="I180"/>
      <c r="J180"/>
      <c r="K180"/>
      <c r="L180"/>
      <c r="M180"/>
      <c r="N180"/>
      <c r="O180"/>
      <c r="P180"/>
      <c r="Q180"/>
      <c r="R180"/>
      <c r="S180"/>
    </row>
    <row r="181" spans="7:19"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7:19"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7:19"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7:19"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7:19"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7:19"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7:19"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7:19"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7:19"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7:19"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7:19"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7:19"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7:19"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7:19"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7:19"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7:19"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7:19"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7:19"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7:19"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7:19"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7:19"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7:19"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7:19"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7:19"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7:19"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7:19"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7:19"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7:19"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7:19"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7:19">
      <c r="G210"/>
      <c r="H210"/>
      <c r="I210"/>
      <c r="J210"/>
      <c r="K210"/>
      <c r="L210"/>
      <c r="M210"/>
      <c r="N210"/>
      <c r="O210"/>
      <c r="P210"/>
      <c r="Q210"/>
      <c r="R210"/>
      <c r="S210"/>
    </row>
    <row r="211" spans="7:19">
      <c r="G211"/>
      <c r="H211"/>
      <c r="I211"/>
      <c r="J211"/>
      <c r="K211"/>
      <c r="L211"/>
      <c r="M211"/>
      <c r="N211"/>
      <c r="O211"/>
      <c r="P211"/>
      <c r="Q211"/>
      <c r="R211"/>
      <c r="S211"/>
    </row>
    <row r="212" spans="7:19"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7:19">
      <c r="G213"/>
      <c r="H213"/>
      <c r="I213"/>
      <c r="J213"/>
      <c r="K213"/>
      <c r="L213"/>
      <c r="M213"/>
      <c r="N213"/>
      <c r="O213"/>
      <c r="P213"/>
      <c r="Q213"/>
      <c r="R213"/>
      <c r="S213"/>
    </row>
    <row r="214" spans="7:19">
      <c r="G214"/>
      <c r="H214"/>
      <c r="I214"/>
      <c r="J214"/>
      <c r="K214"/>
      <c r="L214"/>
      <c r="M214"/>
      <c r="N214"/>
      <c r="O214"/>
      <c r="P214"/>
      <c r="Q214"/>
      <c r="R214"/>
      <c r="S214"/>
    </row>
    <row r="215" spans="7:19">
      <c r="G215"/>
      <c r="H215"/>
      <c r="I215"/>
      <c r="J215"/>
      <c r="K215"/>
      <c r="L215"/>
      <c r="M215"/>
      <c r="N215"/>
      <c r="O215"/>
      <c r="P215"/>
      <c r="Q215"/>
      <c r="R215"/>
      <c r="S215"/>
    </row>
    <row r="216" spans="7:19">
      <c r="G216"/>
      <c r="H216"/>
      <c r="I216"/>
      <c r="J216"/>
      <c r="K216"/>
      <c r="L216"/>
      <c r="M216"/>
      <c r="N216"/>
      <c r="O216"/>
      <c r="P216"/>
      <c r="Q216"/>
      <c r="R216"/>
      <c r="S216"/>
    </row>
    <row r="217" spans="7:19">
      <c r="G217"/>
      <c r="H217"/>
      <c r="I217"/>
      <c r="J217"/>
      <c r="K217"/>
      <c r="L217"/>
      <c r="M217"/>
      <c r="N217"/>
      <c r="O217"/>
      <c r="P217"/>
      <c r="Q217"/>
      <c r="R217"/>
      <c r="S217"/>
    </row>
    <row r="218" spans="7:19"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7:19">
      <c r="G219"/>
      <c r="H219"/>
      <c r="I219"/>
      <c r="J219"/>
      <c r="K219"/>
      <c r="L219"/>
      <c r="M219"/>
      <c r="N219"/>
      <c r="O219"/>
      <c r="P219"/>
      <c r="Q219"/>
      <c r="R219"/>
      <c r="S219"/>
    </row>
    <row r="220" spans="7:19">
      <c r="G220"/>
      <c r="H220"/>
      <c r="I220"/>
      <c r="J220"/>
      <c r="K220"/>
      <c r="L220"/>
      <c r="M220"/>
      <c r="N220"/>
      <c r="O220"/>
      <c r="P220"/>
      <c r="Q220"/>
      <c r="R220"/>
      <c r="S220"/>
    </row>
    <row r="221" spans="7:19">
      <c r="G221"/>
      <c r="H221"/>
      <c r="I221"/>
      <c r="J221"/>
      <c r="K221"/>
      <c r="L221"/>
      <c r="M221"/>
      <c r="N221"/>
      <c r="O221"/>
      <c r="P221"/>
      <c r="Q221"/>
      <c r="R221"/>
      <c r="S221"/>
    </row>
    <row r="222" spans="7:19">
      <c r="G222"/>
      <c r="H222"/>
      <c r="I222"/>
      <c r="J222"/>
      <c r="K222"/>
      <c r="L222"/>
      <c r="M222"/>
      <c r="N222"/>
      <c r="O222"/>
      <c r="P222"/>
      <c r="Q222"/>
      <c r="R222"/>
      <c r="S222"/>
    </row>
    <row r="223" spans="7:19">
      <c r="G223"/>
      <c r="H223"/>
      <c r="I223"/>
      <c r="J223"/>
      <c r="K223"/>
      <c r="L223"/>
      <c r="M223"/>
      <c r="N223"/>
      <c r="O223"/>
      <c r="P223"/>
      <c r="Q223"/>
      <c r="R223"/>
      <c r="S223"/>
    </row>
    <row r="224" spans="7:19">
      <c r="G224"/>
      <c r="H224"/>
      <c r="I224"/>
      <c r="J224"/>
      <c r="K224"/>
      <c r="L224"/>
      <c r="M224"/>
      <c r="N224"/>
      <c r="O224"/>
      <c r="P224"/>
      <c r="Q224"/>
      <c r="R224"/>
      <c r="S224"/>
    </row>
    <row r="225" spans="7:19">
      <c r="G225"/>
      <c r="H225"/>
      <c r="I225"/>
      <c r="J225"/>
      <c r="K225"/>
      <c r="L225"/>
      <c r="M225"/>
      <c r="N225"/>
      <c r="O225"/>
      <c r="P225"/>
      <c r="Q225"/>
      <c r="R225"/>
      <c r="S225"/>
    </row>
    <row r="226" spans="7:19">
      <c r="G226"/>
      <c r="H226"/>
      <c r="I226"/>
      <c r="J226"/>
      <c r="K226"/>
      <c r="L226"/>
      <c r="M226"/>
      <c r="N226"/>
      <c r="O226"/>
      <c r="P226"/>
      <c r="Q226"/>
      <c r="R226"/>
      <c r="S226"/>
    </row>
    <row r="227" spans="7:19">
      <c r="G227"/>
      <c r="H227"/>
      <c r="I227"/>
      <c r="J227"/>
      <c r="K227"/>
      <c r="L227"/>
      <c r="M227"/>
      <c r="N227"/>
      <c r="O227"/>
      <c r="P227"/>
      <c r="Q227"/>
      <c r="R227"/>
      <c r="S227"/>
    </row>
    <row r="228" spans="7:19">
      <c r="G228"/>
      <c r="H228"/>
      <c r="I228"/>
      <c r="J228"/>
      <c r="K228"/>
      <c r="L228"/>
      <c r="M228"/>
      <c r="N228"/>
      <c r="O228"/>
      <c r="P228"/>
      <c r="Q228"/>
      <c r="R228"/>
      <c r="S228"/>
    </row>
    <row r="229" spans="7:19">
      <c r="G229"/>
      <c r="H229"/>
      <c r="I229"/>
      <c r="J229"/>
      <c r="K229"/>
      <c r="L229"/>
      <c r="M229"/>
      <c r="N229"/>
      <c r="O229"/>
      <c r="P229"/>
      <c r="Q229"/>
      <c r="R229"/>
      <c r="S229"/>
    </row>
    <row r="230" spans="7:19">
      <c r="G230"/>
      <c r="H230"/>
      <c r="I230"/>
      <c r="J230"/>
      <c r="K230"/>
      <c r="L230"/>
      <c r="M230"/>
      <c r="N230"/>
      <c r="O230"/>
      <c r="P230"/>
      <c r="Q230"/>
      <c r="R230"/>
      <c r="S230"/>
    </row>
    <row r="231" spans="7:19">
      <c r="G231"/>
      <c r="H231"/>
      <c r="I231"/>
      <c r="J231"/>
      <c r="K231"/>
      <c r="L231"/>
      <c r="M231"/>
      <c r="N231"/>
      <c r="O231"/>
      <c r="P231"/>
      <c r="Q231"/>
      <c r="R231"/>
      <c r="S231"/>
    </row>
    <row r="232" spans="7:19">
      <c r="G232"/>
      <c r="H232"/>
      <c r="I232"/>
      <c r="J232"/>
      <c r="K232"/>
      <c r="L232"/>
      <c r="M232"/>
      <c r="N232"/>
      <c r="O232"/>
      <c r="P232"/>
      <c r="Q232"/>
      <c r="R232"/>
      <c r="S232"/>
    </row>
    <row r="233" spans="7:19">
      <c r="G233"/>
      <c r="H233"/>
      <c r="I233"/>
      <c r="J233"/>
      <c r="K233"/>
      <c r="L233"/>
      <c r="M233"/>
      <c r="N233"/>
      <c r="O233"/>
      <c r="P233"/>
      <c r="Q233"/>
      <c r="R233"/>
      <c r="S233"/>
    </row>
    <row r="234" spans="7:19">
      <c r="G234"/>
      <c r="H234"/>
      <c r="I234"/>
      <c r="J234"/>
      <c r="K234"/>
      <c r="L234"/>
      <c r="M234"/>
      <c r="N234"/>
      <c r="O234"/>
      <c r="P234"/>
      <c r="Q234"/>
      <c r="R234"/>
      <c r="S234"/>
    </row>
    <row r="235" spans="7:19">
      <c r="G235"/>
      <c r="H235"/>
      <c r="I235"/>
      <c r="J235"/>
      <c r="K235"/>
      <c r="L235"/>
      <c r="M235"/>
      <c r="N235"/>
      <c r="O235"/>
      <c r="P235"/>
      <c r="Q235"/>
      <c r="R235"/>
      <c r="S235"/>
    </row>
    <row r="236" spans="7:19">
      <c r="G236"/>
      <c r="H236"/>
      <c r="I236"/>
      <c r="J236"/>
      <c r="K236"/>
      <c r="L236"/>
      <c r="M236"/>
      <c r="N236"/>
      <c r="O236"/>
      <c r="P236"/>
      <c r="Q236"/>
      <c r="R236"/>
      <c r="S236"/>
    </row>
    <row r="237" spans="7:19">
      <c r="G237"/>
      <c r="H237"/>
      <c r="I237"/>
      <c r="J237"/>
      <c r="K237"/>
      <c r="L237"/>
      <c r="M237"/>
      <c r="N237"/>
      <c r="O237"/>
      <c r="P237"/>
      <c r="Q237"/>
      <c r="R237"/>
      <c r="S237"/>
    </row>
    <row r="238" spans="7:19">
      <c r="G238"/>
      <c r="H238"/>
      <c r="I238"/>
      <c r="J238"/>
      <c r="K238"/>
      <c r="L238"/>
      <c r="M238"/>
      <c r="N238"/>
      <c r="O238"/>
      <c r="P238"/>
      <c r="Q238"/>
      <c r="R238"/>
      <c r="S238"/>
    </row>
    <row r="239" spans="7:19">
      <c r="G239"/>
      <c r="H239"/>
      <c r="I239"/>
      <c r="J239"/>
      <c r="K239"/>
      <c r="L239"/>
      <c r="M239"/>
      <c r="N239"/>
      <c r="O239"/>
      <c r="P239"/>
      <c r="Q239"/>
      <c r="R239"/>
      <c r="S239"/>
    </row>
    <row r="240" spans="7:19">
      <c r="G240"/>
      <c r="H240"/>
      <c r="I240"/>
      <c r="J240"/>
      <c r="K240"/>
      <c r="L240"/>
      <c r="M240"/>
      <c r="N240"/>
      <c r="O240"/>
      <c r="P240"/>
      <c r="Q240"/>
      <c r="R240"/>
      <c r="S240"/>
    </row>
    <row r="241" spans="7:19">
      <c r="G241"/>
      <c r="H241"/>
      <c r="I241"/>
      <c r="J241"/>
      <c r="K241"/>
      <c r="L241"/>
      <c r="M241"/>
      <c r="N241"/>
      <c r="O241"/>
      <c r="P241"/>
      <c r="Q241"/>
      <c r="R241"/>
      <c r="S241"/>
    </row>
    <row r="242" spans="7:19">
      <c r="G242"/>
      <c r="H242"/>
      <c r="I242"/>
      <c r="J242"/>
      <c r="K242"/>
      <c r="L242"/>
      <c r="M242"/>
      <c r="N242"/>
      <c r="O242"/>
      <c r="P242"/>
      <c r="Q242"/>
      <c r="R242"/>
      <c r="S242"/>
    </row>
    <row r="243" spans="7:19">
      <c r="G243"/>
      <c r="H243"/>
      <c r="I243"/>
      <c r="J243"/>
      <c r="K243"/>
      <c r="L243"/>
      <c r="M243"/>
      <c r="N243"/>
      <c r="O243"/>
      <c r="P243"/>
      <c r="Q243"/>
      <c r="R243"/>
      <c r="S243"/>
    </row>
    <row r="244" spans="7:19">
      <c r="G244"/>
      <c r="H244"/>
      <c r="I244"/>
      <c r="J244"/>
      <c r="K244"/>
      <c r="L244"/>
      <c r="M244"/>
      <c r="N244"/>
      <c r="O244"/>
      <c r="P244"/>
      <c r="Q244"/>
      <c r="R244"/>
      <c r="S244"/>
    </row>
    <row r="245" spans="7:19"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7:19">
      <c r="G246"/>
      <c r="H246"/>
      <c r="I246"/>
      <c r="J246"/>
      <c r="K246"/>
      <c r="L246"/>
      <c r="M246"/>
      <c r="N246"/>
      <c r="O246"/>
      <c r="P246"/>
      <c r="Q246"/>
      <c r="R246"/>
      <c r="S246"/>
    </row>
    <row r="247" spans="7:19">
      <c r="G247"/>
      <c r="H247"/>
      <c r="I247"/>
      <c r="J247"/>
      <c r="K247"/>
      <c r="L247"/>
      <c r="M247"/>
      <c r="N247"/>
      <c r="O247"/>
      <c r="P247"/>
      <c r="Q247"/>
      <c r="R247"/>
      <c r="S247"/>
    </row>
    <row r="248" spans="7:19">
      <c r="G248"/>
      <c r="H248"/>
      <c r="I248"/>
      <c r="J248"/>
      <c r="K248"/>
      <c r="L248"/>
      <c r="M248"/>
      <c r="N248"/>
      <c r="O248"/>
      <c r="P248"/>
      <c r="Q248"/>
      <c r="R248"/>
      <c r="S248"/>
    </row>
    <row r="249" spans="7:19">
      <c r="G249"/>
      <c r="H249"/>
      <c r="I249"/>
      <c r="J249"/>
      <c r="K249"/>
      <c r="L249"/>
      <c r="M249"/>
      <c r="N249"/>
      <c r="O249"/>
      <c r="P249"/>
      <c r="Q249"/>
      <c r="R249"/>
      <c r="S249"/>
    </row>
    <row r="250" spans="7:19">
      <c r="G250"/>
      <c r="H250"/>
      <c r="I250"/>
      <c r="J250"/>
      <c r="K250"/>
      <c r="L250"/>
      <c r="M250"/>
      <c r="N250"/>
      <c r="O250"/>
      <c r="P250"/>
      <c r="Q250"/>
      <c r="R250"/>
      <c r="S250"/>
    </row>
    <row r="251" spans="7:19">
      <c r="G251"/>
      <c r="H251"/>
      <c r="I251"/>
      <c r="J251"/>
      <c r="K251"/>
      <c r="L251"/>
      <c r="M251"/>
      <c r="N251"/>
      <c r="O251"/>
      <c r="P251"/>
      <c r="Q251"/>
      <c r="R251"/>
      <c r="S251"/>
    </row>
  </sheetData>
  <mergeCells count="5">
    <mergeCell ref="A6:C6"/>
    <mergeCell ref="A7:C7"/>
    <mergeCell ref="A9:A10"/>
    <mergeCell ref="B9:B10"/>
    <mergeCell ref="C9:C10"/>
  </mergeCells>
  <phoneticPr fontId="0" type="noConversion"/>
  <printOptions horizontalCentered="1"/>
  <pageMargins left="0.46" right="0.75" top="0.52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F63" sqref="F63"/>
    </sheetView>
  </sheetViews>
  <sheetFormatPr baseColWidth="10" defaultColWidth="11.42578125" defaultRowHeight="12.75"/>
  <cols>
    <col min="2" max="2" width="13.85546875" customWidth="1"/>
    <col min="3" max="3" width="11.42578125" customWidth="1"/>
  </cols>
  <sheetData>
    <row r="1" spans="1:3">
      <c r="A1" s="2"/>
      <c r="B1" s="2"/>
      <c r="C1" s="2"/>
    </row>
    <row r="2" spans="1:3" ht="17.25">
      <c r="A2" s="31" t="s">
        <v>30</v>
      </c>
      <c r="B2" s="28"/>
      <c r="C2" s="28"/>
    </row>
    <row r="3" spans="1:3" ht="17.25">
      <c r="A3" s="36" t="s">
        <v>8</v>
      </c>
      <c r="B3" s="36"/>
      <c r="C3" s="36"/>
    </row>
    <row r="4" spans="1:3">
      <c r="C4" s="4"/>
    </row>
    <row r="5" spans="1:3" ht="23.25" customHeight="1">
      <c r="A5" s="35" t="s">
        <v>1</v>
      </c>
      <c r="B5" s="35" t="s">
        <v>17</v>
      </c>
      <c r="C5" s="35" t="s">
        <v>3</v>
      </c>
    </row>
    <row r="6" spans="1:3" ht="24.75" customHeight="1">
      <c r="A6" s="35"/>
      <c r="B6" s="35"/>
      <c r="C6" s="35"/>
    </row>
    <row r="8" spans="1:3" ht="15">
      <c r="A8" s="29">
        <v>1980</v>
      </c>
      <c r="B8" s="14">
        <v>50</v>
      </c>
      <c r="C8" s="18"/>
    </row>
    <row r="9" spans="1:3" ht="15">
      <c r="A9" s="30">
        <v>1981</v>
      </c>
      <c r="B9" s="16">
        <v>44</v>
      </c>
      <c r="C9" s="24">
        <f>(B9/B8-1)*100</f>
        <v>-12</v>
      </c>
    </row>
    <row r="10" spans="1:3" ht="15">
      <c r="A10" s="29">
        <v>1982</v>
      </c>
      <c r="B10" s="14">
        <v>46</v>
      </c>
      <c r="C10" s="18">
        <f t="shared" ref="C10:C36" si="0">(B10/B9-1)*100</f>
        <v>4.5454545454545414</v>
      </c>
    </row>
    <row r="11" spans="1:3" ht="15">
      <c r="A11" s="30">
        <v>1983</v>
      </c>
      <c r="B11" s="16">
        <v>54</v>
      </c>
      <c r="C11" s="23">
        <f t="shared" si="0"/>
        <v>17.391304347826097</v>
      </c>
    </row>
    <row r="12" spans="1:3" ht="15">
      <c r="A12" s="29">
        <v>1984</v>
      </c>
      <c r="B12" s="14">
        <v>54</v>
      </c>
      <c r="C12" s="18">
        <f t="shared" si="0"/>
        <v>0</v>
      </c>
    </row>
    <row r="13" spans="1:3" ht="15">
      <c r="A13" s="30">
        <v>1985</v>
      </c>
      <c r="B13" s="16">
        <v>51</v>
      </c>
      <c r="C13" s="24">
        <f t="shared" si="0"/>
        <v>-5.555555555555558</v>
      </c>
    </row>
    <row r="14" spans="1:3" ht="15">
      <c r="A14" s="29">
        <v>1986</v>
      </c>
      <c r="B14" s="14">
        <v>56</v>
      </c>
      <c r="C14" s="18">
        <f t="shared" si="0"/>
        <v>9.8039215686274606</v>
      </c>
    </row>
    <row r="15" spans="1:3" ht="15">
      <c r="A15" s="30">
        <v>1987</v>
      </c>
      <c r="B15" s="16">
        <v>56</v>
      </c>
      <c r="C15" s="23">
        <f t="shared" si="0"/>
        <v>0</v>
      </c>
    </row>
    <row r="16" spans="1:3" ht="15">
      <c r="A16" s="29">
        <v>1988</v>
      </c>
      <c r="B16" s="14">
        <v>58</v>
      </c>
      <c r="C16" s="18">
        <f t="shared" si="0"/>
        <v>3.5714285714285809</v>
      </c>
    </row>
    <row r="17" spans="1:3" ht="15">
      <c r="A17" s="30">
        <v>1989</v>
      </c>
      <c r="B17" s="16">
        <v>60</v>
      </c>
      <c r="C17" s="23">
        <f t="shared" si="0"/>
        <v>3.4482758620689724</v>
      </c>
    </row>
    <row r="18" spans="1:3" ht="15">
      <c r="A18" s="29">
        <v>1990</v>
      </c>
      <c r="B18" s="14">
        <v>60</v>
      </c>
      <c r="C18" s="18">
        <f t="shared" si="0"/>
        <v>0</v>
      </c>
    </row>
    <row r="19" spans="1:3" ht="15">
      <c r="A19" s="30">
        <v>1991</v>
      </c>
      <c r="B19" s="16">
        <v>85</v>
      </c>
      <c r="C19" s="23">
        <f t="shared" si="0"/>
        <v>41.666666666666671</v>
      </c>
    </row>
    <row r="20" spans="1:3" ht="15">
      <c r="A20" s="29">
        <v>1992</v>
      </c>
      <c r="B20" s="14">
        <v>90</v>
      </c>
      <c r="C20" s="18">
        <f t="shared" si="0"/>
        <v>5.8823529411764719</v>
      </c>
    </row>
    <row r="21" spans="1:3" ht="15">
      <c r="A21" s="30">
        <v>1993</v>
      </c>
      <c r="B21" s="16">
        <v>261</v>
      </c>
      <c r="C21" s="23">
        <f t="shared" si="0"/>
        <v>190</v>
      </c>
    </row>
    <row r="22" spans="1:3" ht="15">
      <c r="A22" s="29">
        <v>1994</v>
      </c>
      <c r="B22" s="14">
        <v>342</v>
      </c>
      <c r="C22" s="18">
        <f t="shared" si="0"/>
        <v>31.034482758620683</v>
      </c>
    </row>
    <row r="23" spans="1:3" ht="15">
      <c r="A23" s="30">
        <v>1995</v>
      </c>
      <c r="B23" s="16">
        <v>523</v>
      </c>
      <c r="C23" s="23">
        <f t="shared" si="0"/>
        <v>52.923976608187132</v>
      </c>
    </row>
    <row r="24" spans="1:3" ht="15">
      <c r="A24" s="29">
        <v>1996</v>
      </c>
      <c r="B24" s="14">
        <v>498</v>
      </c>
      <c r="C24" s="20">
        <f t="shared" si="0"/>
        <v>-4.780114722753348</v>
      </c>
    </row>
    <row r="25" spans="1:3" ht="15">
      <c r="A25" s="30">
        <v>1997</v>
      </c>
      <c r="B25" s="16">
        <v>503</v>
      </c>
      <c r="C25" s="23">
        <f t="shared" si="0"/>
        <v>1.0040160642570184</v>
      </c>
    </row>
    <row r="26" spans="1:3" ht="15">
      <c r="A26" s="29">
        <v>1998</v>
      </c>
      <c r="B26" s="14">
        <v>948</v>
      </c>
      <c r="C26" s="18">
        <f t="shared" si="0"/>
        <v>88.469184890656067</v>
      </c>
    </row>
    <row r="27" spans="1:3" ht="15">
      <c r="A27" s="30">
        <v>1999</v>
      </c>
      <c r="B27" s="16">
        <v>1065</v>
      </c>
      <c r="C27" s="23">
        <f t="shared" si="0"/>
        <v>12.341772151898734</v>
      </c>
    </row>
    <row r="28" spans="1:3" ht="15">
      <c r="A28" s="29">
        <v>2000</v>
      </c>
      <c r="B28" s="14">
        <v>1248</v>
      </c>
      <c r="C28" s="18">
        <f t="shared" si="0"/>
        <v>17.183098591549296</v>
      </c>
    </row>
    <row r="29" spans="1:3" ht="15">
      <c r="A29" s="30">
        <v>2001</v>
      </c>
      <c r="B29" s="16">
        <v>1483</v>
      </c>
      <c r="C29" s="23">
        <f t="shared" si="0"/>
        <v>18.830128205128215</v>
      </c>
    </row>
    <row r="30" spans="1:3" ht="15">
      <c r="A30" s="29">
        <v>2002</v>
      </c>
      <c r="B30" s="14">
        <v>1722</v>
      </c>
      <c r="C30" s="18">
        <f t="shared" si="0"/>
        <v>16.115981119352661</v>
      </c>
    </row>
    <row r="31" spans="1:3" ht="15">
      <c r="A31" s="30">
        <v>2003</v>
      </c>
      <c r="B31" s="16">
        <v>1904</v>
      </c>
      <c r="C31" s="23">
        <f t="shared" si="0"/>
        <v>10.569105691056912</v>
      </c>
    </row>
    <row r="32" spans="1:3" ht="15">
      <c r="A32" s="29">
        <v>2004</v>
      </c>
      <c r="B32" s="14">
        <v>2120</v>
      </c>
      <c r="C32" s="18">
        <f t="shared" si="0"/>
        <v>11.344537815126055</v>
      </c>
    </row>
    <row r="33" spans="1:3" ht="15">
      <c r="A33" s="30">
        <v>2005</v>
      </c>
      <c r="B33" s="16">
        <v>2311</v>
      </c>
      <c r="C33" s="23">
        <f t="shared" si="0"/>
        <v>9.0094339622641471</v>
      </c>
    </row>
    <row r="34" spans="1:3" ht="15">
      <c r="A34" s="29">
        <v>2006</v>
      </c>
      <c r="B34" s="14">
        <v>2577</v>
      </c>
      <c r="C34" s="18">
        <f t="shared" si="0"/>
        <v>11.51016875811337</v>
      </c>
    </row>
    <row r="35" spans="1:3" ht="15">
      <c r="A35" s="30">
        <v>2007</v>
      </c>
      <c r="B35" s="16">
        <v>2888</v>
      </c>
      <c r="C35" s="23">
        <f t="shared" si="0"/>
        <v>12.06829646876213</v>
      </c>
    </row>
    <row r="36" spans="1:3" ht="15">
      <c r="A36" s="29">
        <v>2008</v>
      </c>
      <c r="B36" s="14">
        <v>2338</v>
      </c>
      <c r="C36" s="20">
        <f t="shared" si="0"/>
        <v>-19.044321329639892</v>
      </c>
    </row>
    <row r="37" spans="1:3" ht="15">
      <c r="A37" s="30">
        <v>2009</v>
      </c>
      <c r="B37" s="16">
        <v>2649</v>
      </c>
      <c r="C37" s="23">
        <f>(B37/B36-1)*100</f>
        <v>13.301967493584254</v>
      </c>
    </row>
    <row r="38" spans="1:3" ht="15">
      <c r="A38" s="29">
        <v>2010</v>
      </c>
      <c r="B38" s="14">
        <v>2942</v>
      </c>
      <c r="C38" s="18">
        <f t="shared" ref="C38" si="1">(B38/B37-1)*100</f>
        <v>11.060777651944132</v>
      </c>
    </row>
    <row r="39" spans="1:3" ht="15">
      <c r="A39" s="30">
        <v>2011</v>
      </c>
      <c r="B39" s="16">
        <v>3895</v>
      </c>
      <c r="C39" s="23">
        <f>(B39/B38-1)*100</f>
        <v>32.392929979605697</v>
      </c>
    </row>
    <row r="40" spans="1:3" ht="15">
      <c r="A40" s="29">
        <v>2012</v>
      </c>
      <c r="B40" s="14">
        <v>3972</v>
      </c>
      <c r="C40" s="18">
        <f t="shared" ref="C40" si="2">(B40/B39-1)*100</f>
        <v>1.9768934531450677</v>
      </c>
    </row>
  </sheetData>
  <mergeCells count="4">
    <mergeCell ref="A3:C3"/>
    <mergeCell ref="A5:A6"/>
    <mergeCell ref="B5:B6"/>
    <mergeCell ref="C5:C6"/>
  </mergeCells>
  <phoneticPr fontId="0" type="noConversion"/>
  <printOptions horizontalCentered="1"/>
  <pageMargins left="0.75" right="0.75" top="0.44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43"/>
  <sheetViews>
    <sheetView workbookViewId="0">
      <selection activeCell="F60" sqref="F60"/>
    </sheetView>
  </sheetViews>
  <sheetFormatPr baseColWidth="10" defaultColWidth="11.42578125" defaultRowHeight="12.75"/>
  <cols>
    <col min="1" max="1" width="14" customWidth="1"/>
    <col min="2" max="2" width="11.85546875" customWidth="1"/>
    <col min="3" max="3" width="11.5703125" customWidth="1"/>
  </cols>
  <sheetData>
    <row r="1" spans="1:4">
      <c r="A1" s="2"/>
      <c r="B1" s="2"/>
      <c r="C1" s="2"/>
    </row>
    <row r="2" spans="1:4" ht="17.25">
      <c r="A2" s="9" t="s">
        <v>31</v>
      </c>
      <c r="B2" s="9"/>
      <c r="C2" s="9"/>
    </row>
    <row r="3" spans="1:4" ht="17.25">
      <c r="A3" s="9"/>
      <c r="B3" s="9"/>
      <c r="C3" s="9"/>
    </row>
    <row r="4" spans="1:4" ht="17.25">
      <c r="A4" s="36" t="s">
        <v>20</v>
      </c>
      <c r="B4" s="36"/>
      <c r="C4" s="36"/>
      <c r="D4" s="36"/>
    </row>
    <row r="5" spans="1:4" ht="17.25">
      <c r="A5" s="36" t="s">
        <v>18</v>
      </c>
      <c r="B5" s="36"/>
      <c r="C5" s="36"/>
      <c r="D5" s="36"/>
    </row>
    <row r="6" spans="1:4" ht="17.25">
      <c r="A6" s="36" t="s">
        <v>8</v>
      </c>
      <c r="B6" s="36"/>
      <c r="C6" s="36"/>
      <c r="D6" s="36"/>
    </row>
    <row r="7" spans="1:4">
      <c r="C7" s="4"/>
    </row>
    <row r="8" spans="1:4" ht="15.75" customHeight="1">
      <c r="A8" s="35" t="s">
        <v>1</v>
      </c>
      <c r="B8" s="35" t="s">
        <v>19</v>
      </c>
      <c r="C8" s="35" t="s">
        <v>3</v>
      </c>
    </row>
    <row r="9" spans="1:4" ht="15.75" customHeight="1">
      <c r="A9" s="35"/>
      <c r="B9" s="35"/>
      <c r="C9" s="35"/>
    </row>
    <row r="11" spans="1:4" ht="15">
      <c r="A11" s="29">
        <v>1980</v>
      </c>
      <c r="B11" s="13">
        <v>57</v>
      </c>
      <c r="C11" s="18"/>
    </row>
    <row r="12" spans="1:4" ht="15">
      <c r="A12" s="30">
        <v>1981</v>
      </c>
      <c r="B12" s="15">
        <v>60</v>
      </c>
      <c r="C12" s="23">
        <f>(B12/B11-1)*100</f>
        <v>5.2631578947368363</v>
      </c>
    </row>
    <row r="13" spans="1:4" ht="15">
      <c r="A13" s="29">
        <v>1982</v>
      </c>
      <c r="B13" s="13">
        <v>71</v>
      </c>
      <c r="C13" s="18">
        <f t="shared" ref="C13:C39" si="0">(B13/B12-1)*100</f>
        <v>18.333333333333336</v>
      </c>
    </row>
    <row r="14" spans="1:4" ht="15">
      <c r="A14" s="30">
        <v>1983</v>
      </c>
      <c r="B14" s="15">
        <v>73</v>
      </c>
      <c r="C14" s="23">
        <f t="shared" si="0"/>
        <v>2.8169014084507005</v>
      </c>
    </row>
    <row r="15" spans="1:4" ht="15">
      <c r="A15" s="29">
        <v>1984</v>
      </c>
      <c r="B15" s="13">
        <v>76</v>
      </c>
      <c r="C15" s="18">
        <f t="shared" si="0"/>
        <v>4.1095890410958846</v>
      </c>
    </row>
    <row r="16" spans="1:4" ht="15">
      <c r="A16" s="30">
        <v>1985</v>
      </c>
      <c r="B16" s="15">
        <v>79</v>
      </c>
      <c r="C16" s="23">
        <f t="shared" si="0"/>
        <v>3.9473684210526327</v>
      </c>
    </row>
    <row r="17" spans="1:3" ht="15">
      <c r="A17" s="29">
        <v>1986</v>
      </c>
      <c r="B17" s="13">
        <v>80</v>
      </c>
      <c r="C17" s="18">
        <f t="shared" si="0"/>
        <v>1.2658227848101333</v>
      </c>
    </row>
    <row r="18" spans="1:3" ht="15">
      <c r="A18" s="30">
        <v>1987</v>
      </c>
      <c r="B18" s="15">
        <v>84</v>
      </c>
      <c r="C18" s="23">
        <f t="shared" si="0"/>
        <v>5.0000000000000044</v>
      </c>
    </row>
    <row r="19" spans="1:3" ht="15">
      <c r="A19" s="29">
        <v>1988</v>
      </c>
      <c r="B19" s="13">
        <v>88</v>
      </c>
      <c r="C19" s="18">
        <f t="shared" si="0"/>
        <v>4.7619047619047672</v>
      </c>
    </row>
    <row r="20" spans="1:3" ht="15">
      <c r="A20" s="30">
        <v>1989</v>
      </c>
      <c r="B20" s="15">
        <v>93</v>
      </c>
      <c r="C20" s="23">
        <f t="shared" si="0"/>
        <v>5.6818181818181879</v>
      </c>
    </row>
    <row r="21" spans="1:3" ht="15">
      <c r="A21" s="29">
        <v>1990</v>
      </c>
      <c r="B21" s="13">
        <v>102</v>
      </c>
      <c r="C21" s="18">
        <f t="shared" si="0"/>
        <v>9.6774193548387011</v>
      </c>
    </row>
    <row r="22" spans="1:3" ht="15">
      <c r="A22" s="30">
        <v>1991</v>
      </c>
      <c r="B22" s="15">
        <v>106</v>
      </c>
      <c r="C22" s="23">
        <f t="shared" si="0"/>
        <v>3.9215686274509887</v>
      </c>
    </row>
    <row r="23" spans="1:3" ht="15">
      <c r="A23" s="29">
        <v>1992</v>
      </c>
      <c r="B23" s="13">
        <v>124</v>
      </c>
      <c r="C23" s="18">
        <f t="shared" si="0"/>
        <v>16.981132075471695</v>
      </c>
    </row>
    <row r="24" spans="1:3" ht="15">
      <c r="A24" s="30">
        <v>1993</v>
      </c>
      <c r="B24" s="15">
        <v>107</v>
      </c>
      <c r="C24" s="24">
        <f t="shared" si="0"/>
        <v>-13.709677419354838</v>
      </c>
    </row>
    <row r="25" spans="1:3" ht="15">
      <c r="A25" s="29">
        <v>1994</v>
      </c>
      <c r="B25" s="13">
        <v>210</v>
      </c>
      <c r="C25" s="18">
        <f t="shared" si="0"/>
        <v>96.261682242990659</v>
      </c>
    </row>
    <row r="26" spans="1:3" ht="15">
      <c r="A26" s="30">
        <v>1995</v>
      </c>
      <c r="B26" s="15">
        <v>234</v>
      </c>
      <c r="C26" s="23">
        <f t="shared" si="0"/>
        <v>11.428571428571432</v>
      </c>
    </row>
    <row r="27" spans="1:3" ht="15">
      <c r="A27" s="29">
        <v>1996</v>
      </c>
      <c r="B27" s="13">
        <v>241</v>
      </c>
      <c r="C27" s="18">
        <f t="shared" si="0"/>
        <v>2.9914529914529808</v>
      </c>
    </row>
    <row r="28" spans="1:3" ht="15">
      <c r="A28" s="30">
        <v>1997</v>
      </c>
      <c r="B28" s="15">
        <v>249</v>
      </c>
      <c r="C28" s="23">
        <f t="shared" si="0"/>
        <v>3.3195020746888071</v>
      </c>
    </row>
    <row r="29" spans="1:3" ht="15">
      <c r="A29" s="29">
        <v>1998</v>
      </c>
      <c r="B29" s="13">
        <v>471</v>
      </c>
      <c r="C29" s="18">
        <f t="shared" si="0"/>
        <v>89.156626506024097</v>
      </c>
    </row>
    <row r="30" spans="1:3" ht="15">
      <c r="A30" s="30">
        <v>1999</v>
      </c>
      <c r="B30" s="15">
        <v>510</v>
      </c>
      <c r="C30" s="23">
        <f t="shared" si="0"/>
        <v>8.2802547770700627</v>
      </c>
    </row>
    <row r="31" spans="1:3" ht="15">
      <c r="A31" s="29">
        <v>2000</v>
      </c>
      <c r="B31" s="13">
        <v>526</v>
      </c>
      <c r="C31" s="18">
        <f t="shared" si="0"/>
        <v>3.1372549019607954</v>
      </c>
    </row>
    <row r="32" spans="1:3" ht="15">
      <c r="A32" s="30">
        <v>2001</v>
      </c>
      <c r="B32" s="15">
        <v>489</v>
      </c>
      <c r="C32" s="24">
        <f t="shared" si="0"/>
        <v>-7.0342205323193907</v>
      </c>
    </row>
    <row r="33" spans="1:3" ht="15">
      <c r="A33" s="29">
        <v>2002</v>
      </c>
      <c r="B33" s="13">
        <v>494</v>
      </c>
      <c r="C33" s="18">
        <f t="shared" si="0"/>
        <v>1.0224948875255713</v>
      </c>
    </row>
    <row r="34" spans="1:3" ht="15">
      <c r="A34" s="30">
        <v>2003</v>
      </c>
      <c r="B34" s="15">
        <v>501</v>
      </c>
      <c r="C34" s="23">
        <f t="shared" si="0"/>
        <v>1.4170040485830038</v>
      </c>
    </row>
    <row r="35" spans="1:3" ht="15">
      <c r="A35" s="29">
        <v>2004</v>
      </c>
      <c r="B35" s="13">
        <v>516</v>
      </c>
      <c r="C35" s="18">
        <f t="shared" si="0"/>
        <v>2.9940119760478945</v>
      </c>
    </row>
    <row r="36" spans="1:3" ht="15">
      <c r="A36" s="30">
        <v>2005</v>
      </c>
      <c r="B36" s="15">
        <v>532</v>
      </c>
      <c r="C36" s="23">
        <f t="shared" si="0"/>
        <v>3.1007751937984551</v>
      </c>
    </row>
    <row r="37" spans="1:3" ht="15">
      <c r="A37" s="29">
        <v>2006</v>
      </c>
      <c r="B37" s="13">
        <v>547</v>
      </c>
      <c r="C37" s="18">
        <f t="shared" si="0"/>
        <v>2.8195488721804551</v>
      </c>
    </row>
    <row r="38" spans="1:3" ht="15">
      <c r="A38" s="30">
        <v>2007</v>
      </c>
      <c r="B38" s="15">
        <v>563</v>
      </c>
      <c r="C38" s="23">
        <f t="shared" si="0"/>
        <v>2.9250457038391131</v>
      </c>
    </row>
    <row r="39" spans="1:3" ht="15">
      <c r="A39" s="29">
        <v>2008</v>
      </c>
      <c r="B39" s="13">
        <v>583</v>
      </c>
      <c r="C39" s="18">
        <f t="shared" si="0"/>
        <v>3.5523978685612745</v>
      </c>
    </row>
    <row r="40" spans="1:3" ht="15">
      <c r="A40" s="30">
        <v>2009</v>
      </c>
      <c r="B40" s="15">
        <v>549</v>
      </c>
      <c r="C40" s="24">
        <f>(B40/B39-1)*100</f>
        <v>-5.8319039451114936</v>
      </c>
    </row>
    <row r="41" spans="1:3" ht="15">
      <c r="A41" s="29">
        <v>2010</v>
      </c>
      <c r="B41" s="13">
        <v>569</v>
      </c>
      <c r="C41" s="18">
        <f t="shared" ref="C41" si="1">(B41/B40-1)*100</f>
        <v>3.6429872495446158</v>
      </c>
    </row>
    <row r="42" spans="1:3" ht="15">
      <c r="A42" s="30">
        <v>2011</v>
      </c>
      <c r="B42" s="15">
        <v>587</v>
      </c>
      <c r="C42" s="23">
        <f>(B42/B41-1)*100</f>
        <v>3.1634446397188043</v>
      </c>
    </row>
    <row r="43" spans="1:3" ht="15">
      <c r="A43" s="29">
        <v>2012</v>
      </c>
      <c r="B43" s="13">
        <v>605</v>
      </c>
      <c r="C43" s="18">
        <f t="shared" ref="C43" si="2">(B43/B42-1)*100</f>
        <v>3.0664395229982988</v>
      </c>
    </row>
  </sheetData>
  <mergeCells count="6">
    <mergeCell ref="A4:D4"/>
    <mergeCell ref="A8:A9"/>
    <mergeCell ref="B8:B9"/>
    <mergeCell ref="C8:C9"/>
    <mergeCell ref="A5:D5"/>
    <mergeCell ref="A6:D6"/>
  </mergeCells>
  <phoneticPr fontId="0" type="noConversion"/>
  <printOptions horizontalCentered="1"/>
  <pageMargins left="0.75" right="0.75" top="0.39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10.1.1</vt:lpstr>
      <vt:lpstr>10.1.2</vt:lpstr>
      <vt:lpstr>10.1.3</vt:lpstr>
      <vt:lpstr>10.2.1</vt:lpstr>
      <vt:lpstr>10.2.2</vt:lpstr>
      <vt:lpstr>10.2.3</vt:lpstr>
      <vt:lpstr>10.3.1</vt:lpstr>
      <vt:lpstr>10.3.2</vt:lpstr>
      <vt:lpstr>10.3.3</vt:lpstr>
    </vt:vector>
  </TitlesOfParts>
  <Company>Secretaría de Comunicaciones y Transportes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mflorviv</cp:lastModifiedBy>
  <cp:lastPrinted>2010-04-29T14:36:48Z</cp:lastPrinted>
  <dcterms:created xsi:type="dcterms:W3CDTF">2008-04-23T19:14:42Z</dcterms:created>
  <dcterms:modified xsi:type="dcterms:W3CDTF">2013-02-25T19:13:43Z</dcterms:modified>
</cp:coreProperties>
</file>