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480" windowHeight="11640"/>
  </bookViews>
  <sheets>
    <sheet name="11.1" sheetId="1" r:id="rId1"/>
  </sheets>
  <definedNames>
    <definedName name="_xlnm.Print_Area" localSheetId="0">'11.1'!$A$1:$X$66</definedName>
  </definedNames>
  <calcPr calcId="145621"/>
</workbook>
</file>

<file path=xl/calcChain.xml><?xml version="1.0" encoding="utf-8"?>
<calcChain xmlns="http://schemas.openxmlformats.org/spreadsheetml/2006/main">
  <c r="D42" i="1" l="1"/>
  <c r="E42" i="1"/>
  <c r="F42" i="1"/>
  <c r="G4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9" i="1"/>
  <c r="C42" i="1"/>
  <c r="B42" i="1"/>
  <c r="H42" i="1" l="1"/>
  <c r="B43" i="1" s="1"/>
  <c r="C43" i="1" l="1"/>
  <c r="D43" i="1"/>
</calcChain>
</file>

<file path=xl/sharedStrings.xml><?xml version="1.0" encoding="utf-8"?>
<sst xmlns="http://schemas.openxmlformats.org/spreadsheetml/2006/main" count="43" uniqueCount="42">
  <si>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</si>
  <si>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</si>
  <si>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</si>
  <si>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</si>
  <si>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</si>
  <si>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</si>
  <si>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</si>
  <si>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</si>
  <si>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</si>
  <si>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</si>
  <si>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</si>
  <si>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</si>
  <si>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</si>
  <si>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</si>
  <si>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</si>
  <si>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</si>
  <si>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</si>
  <si>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</si>
  <si>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</si>
  <si>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</si>
  <si>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</si>
  <si>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</si>
  <si>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</si>
  <si>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</si>
  <si>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</si>
  <si>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</si>
  <si>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</si>
  <si>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</si>
  <si>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</si>
  <si>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</si>
  <si>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</si>
  <si>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</si>
  <si>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IVA</t>
  </si>
  <si>
    <t>Actualizaciones</t>
  </si>
  <si>
    <t>Recargos</t>
  </si>
  <si>
    <t>Derechos</t>
  </si>
  <si>
    <t>Productos</t>
  </si>
  <si>
    <t>Aprovechamientos</t>
  </si>
  <si>
    <t>Total</t>
  </si>
  <si>
    <t xml:space="preserve">11  Ingresos Directos a la Federación </t>
  </si>
  <si>
    <t xml:space="preserve">11.1  Ingresos por Concepto de Derechos, Productos y Aprovechamientos 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</si>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</sst>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0" xfId="2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" fontId="2" fillId="2" borderId="0" xfId="1" applyNumberFormat="1" applyFont="1" applyAlignment="1">
      <alignment horizontal="right"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 wrapText="1"/>
    </xf>
    <xf numFmtId="4" fontId="4" fillId="3" borderId="0" xfId="2" applyNumberFormat="1" applyFont="1" applyBorder="1" applyAlignment="1">
      <alignment horizontal="right" vertical="center" wrapText="1"/>
    </xf>
    <xf numFmtId="4" fontId="9" fillId="2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4" fillId="3" borderId="0" xfId="2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1" fontId="13" fillId="0" borderId="0" xfId="0" applyNumberFormat="1" applyFont="1"/>
    <xf numFmtId="0" fontId="9" fillId="2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4">
    <cellStyle name="40% - Énfasis3" xfId="1" builtinId="39"/>
    <cellStyle name="Énfasis3" xfId="2" builtinId="37"/>
    <cellStyle name="Euro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Captación de Ingresos  2012</a:t>
            </a:r>
          </a:p>
        </c:rich>
      </c:tx>
      <c:layout>
        <c:manualLayout>
          <c:xMode val="edge"/>
          <c:yMode val="edge"/>
          <c:x val="0.2069957492594038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575404484637536E-2"/>
          <c:y val="0.16175300225580838"/>
          <c:w val="0.50334926368642163"/>
          <c:h val="0.83824699774419165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('11.1'!$B$7,'11.1'!$D$7)</c:f>
              <c:strCache>
                <c:ptCount val="2"/>
                <c:pt idx="0">
                  <c:v>Derechos</c:v>
                </c:pt>
                <c:pt idx="1">
                  <c:v>Aprovechamientos</c:v>
                </c:pt>
              </c:strCache>
            </c:strRef>
          </c:cat>
          <c:val>
            <c:numRef>
              <c:f>('11.1'!$B$43,'11.1'!$D$43)</c:f>
              <c:numCache>
                <c:formatCode>0</c:formatCode>
                <c:ptCount val="2"/>
                <c:pt idx="0">
                  <c:v>79.374202888426211</c:v>
                </c:pt>
                <c:pt idx="1">
                  <c:v>20.23754104216691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97353628272581"/>
          <c:y val="0.44415846044620533"/>
          <c:w val="0.31297823016843718"/>
          <c:h val="0.1895148392459001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273707</xdr:colOff>
      <xdr:row>6</xdr:row>
      <xdr:rowOff>645948</xdr:rowOff>
    </xdr:from>
    <xdr:to>
      <xdr:col>14</xdr:col>
      <xdr:colOff>251810</xdr:colOff>
      <xdr:row>22</xdr:row>
      <xdr:rowOff>32845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O46"/>
  <sheetViews>
    <sheetView tabSelected="1" zoomScale="87" zoomScaleNormal="87" workbookViewId="0">
      <selection activeCell="J56" sqref="J56"/>
    </sheetView>
  </sheetViews>
  <sheetFormatPr baseColWidth="10" defaultRowHeight="12.75" x14ac:dyDescent="0.2"/>
  <cols>
    <col min="1" max="1" width="19.28515625" style="4" customWidth="1"/>
    <col min="2" max="2" width="17.7109375" style="4" customWidth="1"/>
    <col min="3" max="3" width="14.140625" style="4" customWidth="1"/>
    <col min="4" max="4" width="19.85546875" style="4" customWidth="1"/>
    <col min="5" max="5" width="16.28515625" style="4" customWidth="1"/>
    <col min="6" max="6" width="13.42578125" style="4" customWidth="1"/>
    <col min="7" max="7" width="13.140625" style="4" customWidth="1"/>
    <col min="8" max="8" width="17.5703125" style="4" customWidth="1"/>
    <col min="9" max="16384" width="11.42578125" style="4"/>
  </cols>
  <sheetData>
    <row r="2" spans="1:223" ht="17.25" x14ac:dyDescent="0.3">
      <c r="A2" s="14" t="s">
        <v>39</v>
      </c>
      <c r="B2" s="14"/>
      <c r="C2" s="1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1:223" ht="17.25" x14ac:dyDescent="0.3">
      <c r="A3" s="15"/>
      <c r="B3" s="15"/>
      <c r="C3" s="15"/>
    </row>
    <row r="4" spans="1:223" ht="17.25" x14ac:dyDescent="0.3">
      <c r="A4" s="16" t="s">
        <v>40</v>
      </c>
      <c r="B4" s="14"/>
      <c r="C4" s="14"/>
      <c r="D4" s="3"/>
      <c r="E4" s="3"/>
      <c r="F4" s="3"/>
      <c r="G4" s="3"/>
      <c r="H4" s="3"/>
    </row>
    <row r="5" spans="1:223" ht="15.75" x14ac:dyDescent="0.25">
      <c r="A5" s="3"/>
      <c r="B5" s="3"/>
      <c r="C5" s="3"/>
      <c r="D5" s="3"/>
      <c r="E5" s="3"/>
      <c r="F5" s="3"/>
      <c r="G5" s="3"/>
      <c r="H5" s="3"/>
    </row>
    <row r="6" spans="1:223" x14ac:dyDescent="0.2">
      <c r="H6" s="5"/>
    </row>
    <row r="7" spans="1:223" ht="52.5" customHeight="1" x14ac:dyDescent="0.2">
      <c r="A7" s="1" t="s">
        <v>41</v>
      </c>
      <c r="B7" s="18" t="s">
        <v>35</v>
      </c>
      <c r="C7" s="18" t="s">
        <v>36</v>
      </c>
      <c r="D7" s="18" t="s">
        <v>37</v>
      </c>
      <c r="E7" s="18" t="s">
        <v>33</v>
      </c>
      <c r="F7" s="18" t="s">
        <v>34</v>
      </c>
      <c r="G7" s="17" t="s">
        <v>32</v>
      </c>
      <c r="H7" s="17" t="s">
        <v>38</v>
      </c>
    </row>
    <row r="8" spans="1:223" ht="6.75" customHeight="1" x14ac:dyDescent="0.2">
      <c r="A8" s="6"/>
      <c r="B8" s="7"/>
      <c r="C8" s="7"/>
      <c r="D8" s="7"/>
      <c r="E8" s="7"/>
      <c r="F8" s="7"/>
      <c r="G8" s="7"/>
      <c r="H8" s="7"/>
    </row>
    <row r="9" spans="1:223" ht="15" x14ac:dyDescent="0.2">
      <c r="A9" s="20" t="s">
        <v>0</v>
      </c>
      <c r="B9" s="8">
        <v>4033652</v>
      </c>
      <c r="C9" s="8">
        <v>1095</v>
      </c>
      <c r="D9" s="8">
        <v>1146963</v>
      </c>
      <c r="E9" s="8">
        <v>0</v>
      </c>
      <c r="F9" s="8">
        <v>0</v>
      </c>
      <c r="G9" s="8">
        <v>0</v>
      </c>
      <c r="H9" s="12">
        <f>SUM(B9:G9)</f>
        <v>5181710</v>
      </c>
    </row>
    <row r="10" spans="1:223" ht="15" x14ac:dyDescent="0.2">
      <c r="A10" s="21" t="s">
        <v>1</v>
      </c>
      <c r="B10" s="2">
        <v>18758645</v>
      </c>
      <c r="C10" s="2">
        <v>1267</v>
      </c>
      <c r="D10" s="2">
        <v>10268216</v>
      </c>
      <c r="E10" s="2">
        <v>0</v>
      </c>
      <c r="F10" s="2">
        <v>0</v>
      </c>
      <c r="G10" s="2">
        <v>0</v>
      </c>
      <c r="H10" s="13">
        <f t="shared" ref="H10:H40" si="0">SUM(B10:G10)</f>
        <v>29028128</v>
      </c>
    </row>
    <row r="11" spans="1:223" ht="15" x14ac:dyDescent="0.2">
      <c r="A11" s="20" t="s">
        <v>2</v>
      </c>
      <c r="B11" s="8">
        <v>1629423</v>
      </c>
      <c r="C11" s="8">
        <v>31412</v>
      </c>
      <c r="D11" s="8">
        <v>380600</v>
      </c>
      <c r="E11" s="8">
        <v>0</v>
      </c>
      <c r="F11" s="8">
        <v>0</v>
      </c>
      <c r="G11" s="8">
        <v>0</v>
      </c>
      <c r="H11" s="12">
        <f t="shared" si="0"/>
        <v>2041435</v>
      </c>
    </row>
    <row r="12" spans="1:223" ht="15" x14ac:dyDescent="0.2">
      <c r="A12" s="21" t="s">
        <v>3</v>
      </c>
      <c r="B12" s="2">
        <v>731526</v>
      </c>
      <c r="C12" s="2">
        <v>275</v>
      </c>
      <c r="D12" s="2">
        <v>1387134</v>
      </c>
      <c r="E12" s="2">
        <v>0</v>
      </c>
      <c r="F12" s="2">
        <v>0</v>
      </c>
      <c r="G12" s="2">
        <v>0</v>
      </c>
      <c r="H12" s="13">
        <f t="shared" si="0"/>
        <v>2118935</v>
      </c>
    </row>
    <row r="13" spans="1:223" ht="15" x14ac:dyDescent="0.2">
      <c r="A13" s="20" t="s">
        <v>4</v>
      </c>
      <c r="B13" s="8">
        <v>1671809</v>
      </c>
      <c r="C13" s="8">
        <v>753339</v>
      </c>
      <c r="D13" s="8">
        <v>2421643</v>
      </c>
      <c r="E13" s="8">
        <v>0</v>
      </c>
      <c r="F13" s="8">
        <v>0</v>
      </c>
      <c r="G13" s="8">
        <v>0</v>
      </c>
      <c r="H13" s="12">
        <f t="shared" si="0"/>
        <v>4846791</v>
      </c>
    </row>
    <row r="14" spans="1:223" ht="15" x14ac:dyDescent="0.2">
      <c r="A14" s="21" t="s">
        <v>5</v>
      </c>
      <c r="B14" s="2">
        <v>13303547</v>
      </c>
      <c r="C14" s="2">
        <v>0</v>
      </c>
      <c r="D14" s="2">
        <v>5036556</v>
      </c>
      <c r="E14" s="2">
        <v>27812</v>
      </c>
      <c r="F14" s="2">
        <v>0</v>
      </c>
      <c r="G14" s="2">
        <v>0</v>
      </c>
      <c r="H14" s="13">
        <f t="shared" si="0"/>
        <v>18367915</v>
      </c>
    </row>
    <row r="15" spans="1:223" ht="15" x14ac:dyDescent="0.2">
      <c r="A15" s="20" t="s">
        <v>6</v>
      </c>
      <c r="B15" s="8">
        <v>14739786</v>
      </c>
      <c r="C15" s="8">
        <v>1490</v>
      </c>
      <c r="D15" s="8">
        <v>3082244</v>
      </c>
      <c r="E15" s="8">
        <v>2019</v>
      </c>
      <c r="F15" s="8">
        <v>868</v>
      </c>
      <c r="G15" s="8">
        <v>0</v>
      </c>
      <c r="H15" s="12">
        <f t="shared" si="0"/>
        <v>17826407</v>
      </c>
    </row>
    <row r="16" spans="1:223" ht="15" x14ac:dyDescent="0.2">
      <c r="A16" s="21" t="s">
        <v>7</v>
      </c>
      <c r="B16" s="2">
        <v>3645731.75</v>
      </c>
      <c r="C16" s="2">
        <v>7</v>
      </c>
      <c r="D16" s="2">
        <v>2481410.25</v>
      </c>
      <c r="E16" s="2">
        <v>0</v>
      </c>
      <c r="F16" s="2">
        <v>0</v>
      </c>
      <c r="G16" s="2">
        <v>1221</v>
      </c>
      <c r="H16" s="13">
        <f t="shared" si="0"/>
        <v>6128370</v>
      </c>
    </row>
    <row r="17" spans="1:8" ht="15" x14ac:dyDescent="0.2">
      <c r="A17" s="20" t="s">
        <v>8</v>
      </c>
      <c r="B17" s="8">
        <v>101931213</v>
      </c>
      <c r="C17" s="8">
        <v>39850</v>
      </c>
      <c r="D17" s="8">
        <v>11922536</v>
      </c>
      <c r="E17" s="8">
        <v>108</v>
      </c>
      <c r="F17" s="8">
        <v>411</v>
      </c>
      <c r="G17" s="8">
        <v>697039</v>
      </c>
      <c r="H17" s="12">
        <f t="shared" si="0"/>
        <v>114591157</v>
      </c>
    </row>
    <row r="18" spans="1:8" ht="15" x14ac:dyDescent="0.2">
      <c r="A18" s="21" t="s">
        <v>9</v>
      </c>
      <c r="B18" s="2">
        <v>5460909</v>
      </c>
      <c r="C18" s="2">
        <v>0</v>
      </c>
      <c r="D18" s="2">
        <v>1169439</v>
      </c>
      <c r="E18" s="2">
        <v>0</v>
      </c>
      <c r="F18" s="2">
        <v>0</v>
      </c>
      <c r="G18" s="2">
        <v>0</v>
      </c>
      <c r="H18" s="13">
        <f t="shared" si="0"/>
        <v>6630348</v>
      </c>
    </row>
    <row r="19" spans="1:8" ht="15" x14ac:dyDescent="0.2">
      <c r="A19" s="20" t="s">
        <v>10</v>
      </c>
      <c r="B19" s="8">
        <v>11201793</v>
      </c>
      <c r="C19" s="8">
        <v>498</v>
      </c>
      <c r="D19" s="8">
        <v>2445879</v>
      </c>
      <c r="E19" s="8">
        <v>0</v>
      </c>
      <c r="F19" s="8">
        <v>0</v>
      </c>
      <c r="G19" s="8">
        <v>0</v>
      </c>
      <c r="H19" s="12">
        <f t="shared" si="0"/>
        <v>13648170</v>
      </c>
    </row>
    <row r="20" spans="1:8" ht="15" x14ac:dyDescent="0.2">
      <c r="A20" s="21" t="s">
        <v>11</v>
      </c>
      <c r="B20" s="2">
        <v>15606042</v>
      </c>
      <c r="C20" s="2">
        <v>2116</v>
      </c>
      <c r="D20" s="2">
        <v>2560655</v>
      </c>
      <c r="E20" s="2">
        <v>0</v>
      </c>
      <c r="F20" s="2">
        <v>0</v>
      </c>
      <c r="G20" s="2">
        <v>2157</v>
      </c>
      <c r="H20" s="13">
        <f t="shared" si="0"/>
        <v>18170970</v>
      </c>
    </row>
    <row r="21" spans="1:8" ht="15" x14ac:dyDescent="0.2">
      <c r="A21" s="20" t="s">
        <v>12</v>
      </c>
      <c r="B21" s="8">
        <v>1141848</v>
      </c>
      <c r="C21" s="8">
        <v>634</v>
      </c>
      <c r="D21" s="8">
        <v>714888</v>
      </c>
      <c r="E21" s="8">
        <v>0</v>
      </c>
      <c r="F21" s="8">
        <v>0</v>
      </c>
      <c r="G21" s="8">
        <v>0</v>
      </c>
      <c r="H21" s="12">
        <f t="shared" si="0"/>
        <v>1857370</v>
      </c>
    </row>
    <row r="22" spans="1:8" ht="15" x14ac:dyDescent="0.2">
      <c r="A22" s="21" t="s">
        <v>13</v>
      </c>
      <c r="B22" s="2">
        <v>9695306</v>
      </c>
      <c r="C22" s="2">
        <v>0</v>
      </c>
      <c r="D22" s="2">
        <v>5055891</v>
      </c>
      <c r="E22" s="2">
        <v>26275</v>
      </c>
      <c r="F22" s="2">
        <v>0</v>
      </c>
      <c r="G22" s="2">
        <v>0</v>
      </c>
      <c r="H22" s="13">
        <f t="shared" si="0"/>
        <v>14777472</v>
      </c>
    </row>
    <row r="23" spans="1:8" ht="15" x14ac:dyDescent="0.2">
      <c r="A23" s="20" t="s">
        <v>14</v>
      </c>
      <c r="B23" s="8">
        <v>17331915</v>
      </c>
      <c r="C23" s="8">
        <v>2263</v>
      </c>
      <c r="D23" s="8">
        <v>4357732</v>
      </c>
      <c r="E23" s="8">
        <v>0</v>
      </c>
      <c r="F23" s="8">
        <v>0</v>
      </c>
      <c r="G23" s="8">
        <v>0</v>
      </c>
      <c r="H23" s="12">
        <f t="shared" si="0"/>
        <v>21691910</v>
      </c>
    </row>
    <row r="24" spans="1:8" ht="15" x14ac:dyDescent="0.2">
      <c r="A24" s="21" t="s">
        <v>15</v>
      </c>
      <c r="B24" s="2">
        <v>7988402</v>
      </c>
      <c r="C24" s="2">
        <v>0</v>
      </c>
      <c r="D24" s="2">
        <v>1549112.25</v>
      </c>
      <c r="E24" s="2">
        <v>0</v>
      </c>
      <c r="F24" s="2">
        <v>0</v>
      </c>
      <c r="G24" s="2">
        <v>0</v>
      </c>
      <c r="H24" s="13">
        <f t="shared" si="0"/>
        <v>9537514.25</v>
      </c>
    </row>
    <row r="25" spans="1:8" ht="15" x14ac:dyDescent="0.2">
      <c r="A25" s="20" t="s">
        <v>16</v>
      </c>
      <c r="B25" s="8">
        <v>2321492</v>
      </c>
      <c r="C25" s="8">
        <v>40</v>
      </c>
      <c r="D25" s="8">
        <v>1075448</v>
      </c>
      <c r="E25" s="8">
        <v>0</v>
      </c>
      <c r="F25" s="8">
        <v>0</v>
      </c>
      <c r="G25" s="8">
        <v>0</v>
      </c>
      <c r="H25" s="12">
        <f t="shared" si="0"/>
        <v>3396980</v>
      </c>
    </row>
    <row r="26" spans="1:8" ht="15" x14ac:dyDescent="0.2">
      <c r="A26" s="21" t="s">
        <v>17</v>
      </c>
      <c r="B26" s="2">
        <v>788123</v>
      </c>
      <c r="C26" s="2">
        <v>0</v>
      </c>
      <c r="D26" s="2">
        <v>283097</v>
      </c>
      <c r="E26" s="2">
        <v>0</v>
      </c>
      <c r="F26" s="2">
        <v>0</v>
      </c>
      <c r="G26" s="2">
        <v>280</v>
      </c>
      <c r="H26" s="13">
        <f t="shared" si="0"/>
        <v>1071500</v>
      </c>
    </row>
    <row r="27" spans="1:8" ht="15" x14ac:dyDescent="0.2">
      <c r="A27" s="20" t="s">
        <v>18</v>
      </c>
      <c r="B27" s="8">
        <v>37723366</v>
      </c>
      <c r="C27" s="8">
        <v>0</v>
      </c>
      <c r="D27" s="8">
        <v>6911920</v>
      </c>
      <c r="E27" s="8">
        <v>0</v>
      </c>
      <c r="F27" s="8">
        <v>0</v>
      </c>
      <c r="G27" s="8">
        <v>0</v>
      </c>
      <c r="H27" s="12">
        <f t="shared" si="0"/>
        <v>44635286</v>
      </c>
    </row>
    <row r="28" spans="1:8" ht="15" x14ac:dyDescent="0.2">
      <c r="A28" s="21" t="s">
        <v>19</v>
      </c>
      <c r="B28" s="2">
        <v>2293948</v>
      </c>
      <c r="C28" s="2">
        <v>132305</v>
      </c>
      <c r="D28" s="2">
        <v>1155526</v>
      </c>
      <c r="E28" s="2">
        <v>0</v>
      </c>
      <c r="F28" s="2">
        <v>0</v>
      </c>
      <c r="G28" s="2">
        <v>0</v>
      </c>
      <c r="H28" s="13">
        <f t="shared" si="0"/>
        <v>3581779</v>
      </c>
    </row>
    <row r="29" spans="1:8" ht="15" x14ac:dyDescent="0.2">
      <c r="A29" s="20" t="s">
        <v>20</v>
      </c>
      <c r="B29" s="8">
        <v>9430513</v>
      </c>
      <c r="C29" s="8">
        <v>1607</v>
      </c>
      <c r="D29" s="8">
        <v>4238268</v>
      </c>
      <c r="E29" s="8">
        <v>0</v>
      </c>
      <c r="F29" s="8">
        <v>0</v>
      </c>
      <c r="G29" s="8">
        <v>0</v>
      </c>
      <c r="H29" s="12">
        <f t="shared" si="0"/>
        <v>13670388</v>
      </c>
    </row>
    <row r="30" spans="1:8" ht="15" x14ac:dyDescent="0.2">
      <c r="A30" s="21" t="s">
        <v>21</v>
      </c>
      <c r="B30" s="2">
        <v>9118816</v>
      </c>
      <c r="C30" s="2">
        <v>277</v>
      </c>
      <c r="D30" s="2">
        <v>4524627</v>
      </c>
      <c r="E30" s="2">
        <v>0</v>
      </c>
      <c r="F30" s="2">
        <v>0</v>
      </c>
      <c r="G30" s="2">
        <v>0</v>
      </c>
      <c r="H30" s="13">
        <f t="shared" si="0"/>
        <v>13643720</v>
      </c>
    </row>
    <row r="31" spans="1:8" ht="15" x14ac:dyDescent="0.2">
      <c r="A31" s="20" t="s">
        <v>22</v>
      </c>
      <c r="B31" s="8">
        <v>3688317</v>
      </c>
      <c r="C31" s="8">
        <v>0</v>
      </c>
      <c r="D31" s="8">
        <v>1153878</v>
      </c>
      <c r="E31" s="8">
        <v>0</v>
      </c>
      <c r="F31" s="8">
        <v>0</v>
      </c>
      <c r="G31" s="8">
        <v>0</v>
      </c>
      <c r="H31" s="12">
        <f t="shared" si="0"/>
        <v>4842195</v>
      </c>
    </row>
    <row r="32" spans="1:8" ht="15" x14ac:dyDescent="0.2">
      <c r="A32" s="21" t="s">
        <v>23</v>
      </c>
      <c r="B32" s="2">
        <v>7670752</v>
      </c>
      <c r="C32" s="2">
        <v>2550</v>
      </c>
      <c r="D32" s="2">
        <v>2316977</v>
      </c>
      <c r="E32" s="2">
        <v>0</v>
      </c>
      <c r="F32" s="2">
        <v>0</v>
      </c>
      <c r="G32" s="2">
        <v>1809</v>
      </c>
      <c r="H32" s="13">
        <f t="shared" si="0"/>
        <v>9992088</v>
      </c>
    </row>
    <row r="33" spans="1:8" ht="15" x14ac:dyDescent="0.2">
      <c r="A33" s="20" t="s">
        <v>24</v>
      </c>
      <c r="B33" s="8">
        <v>5687569</v>
      </c>
      <c r="C33" s="8">
        <v>891</v>
      </c>
      <c r="D33" s="8">
        <v>1947706</v>
      </c>
      <c r="E33" s="8">
        <v>0</v>
      </c>
      <c r="F33" s="8">
        <v>0</v>
      </c>
      <c r="G33" s="8">
        <v>0</v>
      </c>
      <c r="H33" s="12">
        <f t="shared" si="0"/>
        <v>7636166</v>
      </c>
    </row>
    <row r="34" spans="1:8" ht="15" x14ac:dyDescent="0.2">
      <c r="A34" s="21" t="s">
        <v>25</v>
      </c>
      <c r="B34" s="2">
        <v>7039600</v>
      </c>
      <c r="C34" s="2">
        <v>0</v>
      </c>
      <c r="D34" s="2">
        <v>2513410.04</v>
      </c>
      <c r="E34" s="2">
        <v>0</v>
      </c>
      <c r="F34" s="2">
        <v>0</v>
      </c>
      <c r="G34" s="2">
        <v>0</v>
      </c>
      <c r="H34" s="13">
        <f t="shared" si="0"/>
        <v>9553010.0399999991</v>
      </c>
    </row>
    <row r="35" spans="1:8" ht="15" x14ac:dyDescent="0.2">
      <c r="A35" s="20" t="s">
        <v>26</v>
      </c>
      <c r="B35" s="8">
        <v>3077807</v>
      </c>
      <c r="C35" s="8">
        <v>0</v>
      </c>
      <c r="D35" s="8">
        <v>1388116</v>
      </c>
      <c r="E35" s="8">
        <v>0</v>
      </c>
      <c r="F35" s="8">
        <v>0</v>
      </c>
      <c r="G35" s="8">
        <v>0</v>
      </c>
      <c r="H35" s="12">
        <f t="shared" si="0"/>
        <v>4465923</v>
      </c>
    </row>
    <row r="36" spans="1:8" ht="15" x14ac:dyDescent="0.2">
      <c r="A36" s="21" t="s">
        <v>27</v>
      </c>
      <c r="B36" s="2">
        <v>25892930</v>
      </c>
      <c r="C36" s="2">
        <v>6804</v>
      </c>
      <c r="D36" s="2">
        <v>2698916</v>
      </c>
      <c r="E36" s="2">
        <v>0</v>
      </c>
      <c r="F36" s="2">
        <v>0</v>
      </c>
      <c r="G36" s="2">
        <v>196</v>
      </c>
      <c r="H36" s="13">
        <f t="shared" si="0"/>
        <v>28598846</v>
      </c>
    </row>
    <row r="37" spans="1:8" ht="15" x14ac:dyDescent="0.2">
      <c r="A37" s="20" t="s">
        <v>28</v>
      </c>
      <c r="B37" s="8">
        <v>1494445</v>
      </c>
      <c r="C37" s="8">
        <v>39</v>
      </c>
      <c r="D37" s="8">
        <v>1726391</v>
      </c>
      <c r="E37" s="8">
        <v>0</v>
      </c>
      <c r="F37" s="8">
        <v>0</v>
      </c>
      <c r="G37" s="8">
        <v>0</v>
      </c>
      <c r="H37" s="12">
        <f t="shared" si="0"/>
        <v>3220875</v>
      </c>
    </row>
    <row r="38" spans="1:8" ht="15" x14ac:dyDescent="0.2">
      <c r="A38" s="21" t="s">
        <v>29</v>
      </c>
      <c r="B38" s="2">
        <v>14363169</v>
      </c>
      <c r="C38" s="2">
        <v>34443</v>
      </c>
      <c r="D38" s="2">
        <v>2929872.8</v>
      </c>
      <c r="E38" s="2">
        <v>2688</v>
      </c>
      <c r="F38" s="2">
        <v>0</v>
      </c>
      <c r="G38" s="2">
        <v>0</v>
      </c>
      <c r="H38" s="13">
        <f t="shared" si="0"/>
        <v>17330172.800000001</v>
      </c>
    </row>
    <row r="39" spans="1:8" ht="15" x14ac:dyDescent="0.2">
      <c r="A39" s="20" t="s">
        <v>30</v>
      </c>
      <c r="B39" s="8">
        <v>2470684</v>
      </c>
      <c r="C39" s="8">
        <v>1152</v>
      </c>
      <c r="D39" s="8">
        <v>1416139</v>
      </c>
      <c r="E39" s="8">
        <v>0</v>
      </c>
      <c r="F39" s="8">
        <v>0</v>
      </c>
      <c r="G39" s="8">
        <v>0</v>
      </c>
      <c r="H39" s="12">
        <f t="shared" si="0"/>
        <v>3887975</v>
      </c>
    </row>
    <row r="40" spans="1:8" ht="15" x14ac:dyDescent="0.2">
      <c r="A40" s="21" t="s">
        <v>31</v>
      </c>
      <c r="B40" s="2">
        <v>1417840</v>
      </c>
      <c r="C40" s="2">
        <v>81</v>
      </c>
      <c r="D40" s="2">
        <v>380107</v>
      </c>
      <c r="E40" s="2">
        <v>0</v>
      </c>
      <c r="F40" s="2">
        <v>0</v>
      </c>
      <c r="G40" s="2">
        <v>0</v>
      </c>
      <c r="H40" s="13">
        <f t="shared" si="0"/>
        <v>1798028</v>
      </c>
    </row>
    <row r="41" spans="1:8" ht="7.5" customHeight="1" x14ac:dyDescent="0.25">
      <c r="A41" s="9"/>
      <c r="B41" s="10"/>
      <c r="C41" s="10"/>
      <c r="D41" s="10"/>
      <c r="E41" s="10"/>
      <c r="F41" s="10"/>
      <c r="G41" s="10"/>
      <c r="H41" s="10"/>
    </row>
    <row r="42" spans="1:8" ht="22.5" customHeight="1" x14ac:dyDescent="0.2">
      <c r="A42" s="1" t="s">
        <v>38</v>
      </c>
      <c r="B42" s="11">
        <f>SUM(B9:B41)</f>
        <v>363350918.75</v>
      </c>
      <c r="C42" s="11">
        <f>SUM(C9:C41)</f>
        <v>1014435</v>
      </c>
      <c r="D42" s="11">
        <f t="shared" ref="D42:G42" si="1">SUM(D9:D41)</f>
        <v>92641297.340000004</v>
      </c>
      <c r="E42" s="11">
        <f t="shared" si="1"/>
        <v>58902</v>
      </c>
      <c r="F42" s="11">
        <f t="shared" si="1"/>
        <v>1279</v>
      </c>
      <c r="G42" s="11">
        <f t="shared" si="1"/>
        <v>702702</v>
      </c>
      <c r="H42" s="11">
        <f>SUM(H9:H40)</f>
        <v>457769534.09000003</v>
      </c>
    </row>
    <row r="43" spans="1:8" x14ac:dyDescent="0.2">
      <c r="B43" s="19">
        <f>B42*100/$H$42</f>
        <v>79.374202888426211</v>
      </c>
      <c r="C43" s="19">
        <f t="shared" ref="C43:D43" si="2">C42*100/$H$42</f>
        <v>0.22160386929562606</v>
      </c>
      <c r="D43" s="19">
        <f t="shared" si="2"/>
        <v>20.23754104216691</v>
      </c>
    </row>
    <row r="46" spans="1:8" ht="9.75" customHeight="1" x14ac:dyDescent="0.2">
      <c r="A46" s="22"/>
      <c r="B46" s="22"/>
      <c r="C46" s="22"/>
      <c r="D46" s="22"/>
      <c r="E46" s="22"/>
      <c r="F46" s="22"/>
      <c r="G46" s="22"/>
      <c r="H46" s="22"/>
    </row>
  </sheetData>
  <mergeCells count="1">
    <mergeCell ref="A46:H46"/>
  </mergeCells>
  <printOptions horizontalCentered="1"/>
  <pageMargins left="0.15748031496062992" right="0.17" top="0.43307086614173229" bottom="1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</vt:lpstr>
      <vt:lpstr>'11.1'!Área_de_impresión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cp:lastPrinted>2010-04-29T16:00:20Z</cp:lastPrinted>
  <dcterms:created xsi:type="dcterms:W3CDTF">2009-07-02T00:57:31Z</dcterms:created>
  <dcterms:modified xsi:type="dcterms:W3CDTF">2013-03-08T20:37:37Z</dcterms:modified>
</cp:coreProperties>
</file>