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3980" windowHeight="7755"/>
  </bookViews>
  <sheets>
    <sheet name="5.1" sheetId="1" r:id="rId1"/>
    <sheet name="5.2" sheetId="2" r:id="rId2"/>
    <sheet name="5.3" sheetId="3" r:id="rId3"/>
  </sheets>
  <calcPr calcId="145621"/>
</workbook>
</file>

<file path=xl/calcChain.xml><?xml version="1.0" encoding="utf-8"?>
<calcChain xmlns="http://schemas.openxmlformats.org/spreadsheetml/2006/main">
  <c r="F7" i="3" l="1"/>
  <c r="F8" i="3"/>
  <c r="F9" i="3"/>
  <c r="F10" i="3"/>
  <c r="C13" i="1" l="1"/>
  <c r="D8" i="1" s="1"/>
  <c r="D10" i="1" l="1"/>
  <c r="D11" i="1"/>
  <c r="D9" i="1"/>
  <c r="C12" i="3"/>
  <c r="D12" i="3"/>
  <c r="E12" i="3"/>
  <c r="B12" i="3"/>
  <c r="F6" i="3"/>
  <c r="D13" i="1" l="1"/>
  <c r="F12" i="3"/>
  <c r="B13" i="3" s="1"/>
  <c r="E14" i="2"/>
  <c r="F8" i="2" s="1"/>
  <c r="C14" i="2"/>
  <c r="D12" i="2" s="1"/>
  <c r="E13" i="3" l="1"/>
  <c r="D13" i="3"/>
  <c r="C13" i="3"/>
  <c r="F12" i="2"/>
  <c r="F10" i="2"/>
  <c r="F6" i="2"/>
  <c r="D8" i="2"/>
  <c r="D6" i="2"/>
  <c r="D10" i="2"/>
  <c r="F13" i="3" l="1"/>
  <c r="D14" i="2"/>
  <c r="F14" i="2"/>
</calcChain>
</file>

<file path=xl/sharedStrings.xml><?xml version="1.0" encoding="utf-8"?>
<sst xmlns="http://schemas.openxmlformats.org/spreadsheetml/2006/main" count="44" uniqueCount="37">
  <si>
    <t>Vehículo</t>
  </si>
  <si>
    <t>Clase</t>
  </si>
  <si>
    <t>%</t>
  </si>
  <si>
    <t>Camión de dos ejes</t>
  </si>
  <si>
    <t>C2</t>
  </si>
  <si>
    <t>Tractocamión de dos ejes</t>
  </si>
  <si>
    <t>T2</t>
  </si>
  <si>
    <t>Tractocamión de tres ejes</t>
  </si>
  <si>
    <t>T3</t>
  </si>
  <si>
    <t>Total</t>
  </si>
  <si>
    <t xml:space="preserve">Camión de tres </t>
  </si>
  <si>
    <t xml:space="preserve">C3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</si>
  <si>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</si>
  <si>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</si>
  <si>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</si>
  <si>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</si>
  <si>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</si>
  <si>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</si>
  <si>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</si>
  <si>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</si>
  <si>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</si>
  <si>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</si>
  <si>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</si>
  <si>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Mas de 100</t>
  </si>
  <si>
    <t>Total General</t>
  </si>
  <si>
    <t>C3</t>
  </si>
  <si>
    <t>Total Nacional</t>
  </si>
  <si>
    <t>5.  Transfer</t>
  </si>
  <si>
    <t>BAJA CALIFORNIA</t>
  </si>
  <si>
    <t>CHIHUAHUA</t>
  </si>
  <si>
    <t>COAHUILA</t>
  </si>
  <si>
    <t>SONORA</t>
  </si>
  <si>
    <t>TAMAULIPAS</t>
  </si>
  <si>
    <t>Entidad Federativa</t>
  </si>
  <si>
    <t>5.1 Parque Vehicular de Transfer</t>
  </si>
  <si>
    <t>5.3 Parque Vehicular de Transfer por Clase de Vehículo y Entidad Federativa</t>
  </si>
  <si>
    <t xml:space="preserve">5.2 Estructura Empresarial  de Transfer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</si>
</sst>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2">
    <xf numFmtId="0" fontId="0" fillId="0" borderId="0" xfId="0"/>
    <xf numFmtId="0" fontId="18" fillId="0" borderId="0" xfId="0" applyFont="1"/>
    <xf numFmtId="0" fontId="19" fillId="17" borderId="0" xfId="26" applyFont="1" applyAlignment="1">
      <alignment horizontal="center" vertical="center" wrapText="1"/>
    </xf>
    <xf numFmtId="3" fontId="19" fillId="17" borderId="0" xfId="26" applyNumberFormat="1" applyFont="1" applyAlignment="1">
      <alignment horizontal="center" vertical="center" wrapText="1"/>
    </xf>
    <xf numFmtId="164" fontId="19" fillId="17" borderId="0" xfId="26" applyNumberFormat="1" applyFont="1" applyAlignment="1">
      <alignment horizontal="center" vertical="center" wrapText="1"/>
    </xf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21" fillId="33" borderId="0" xfId="0" applyFont="1" applyFill="1"/>
    <xf numFmtId="0" fontId="19" fillId="17" borderId="0" xfId="26" applyFont="1" applyAlignment="1">
      <alignment horizontal="center"/>
    </xf>
    <xf numFmtId="3" fontId="19" fillId="17" borderId="0" xfId="26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horizontal="center" vertical="center"/>
    </xf>
    <xf numFmtId="3" fontId="25" fillId="34" borderId="0" xfId="26" applyNumberFormat="1" applyFont="1" applyFill="1" applyBorder="1" applyAlignment="1">
      <alignment horizontal="center" vertical="center" wrapText="1"/>
    </xf>
    <xf numFmtId="3" fontId="25" fillId="34" borderId="0" xfId="26" applyNumberFormat="1" applyFont="1" applyFill="1" applyBorder="1" applyAlignment="1">
      <alignment vertical="center"/>
    </xf>
    <xf numFmtId="0" fontId="23" fillId="35" borderId="0" xfId="0" applyFont="1" applyFill="1" applyBorder="1"/>
    <xf numFmtId="3" fontId="24" fillId="35" borderId="0" xfId="0" applyNumberFormat="1" applyFont="1" applyFill="1" applyBorder="1" applyAlignment="1">
      <alignment horizontal="center" wrapText="1"/>
    </xf>
    <xf numFmtId="165" fontId="24" fillId="35" borderId="0" xfId="0" applyNumberFormat="1" applyFont="1" applyFill="1" applyBorder="1" applyAlignment="1">
      <alignment horizontal="center" wrapText="1"/>
    </xf>
    <xf numFmtId="0" fontId="24" fillId="35" borderId="0" xfId="0" applyNumberFormat="1" applyFont="1" applyFill="1" applyBorder="1" applyAlignment="1">
      <alignment horizontal="center" vertical="center"/>
    </xf>
    <xf numFmtId="0" fontId="13" fillId="34" borderId="0" xfId="0" applyFont="1" applyFill="1" applyAlignment="1">
      <alignment horizontal="center"/>
    </xf>
    <xf numFmtId="3" fontId="13" fillId="34" borderId="0" xfId="0" applyNumberFormat="1" applyFont="1" applyFill="1" applyAlignment="1">
      <alignment horizontal="center"/>
    </xf>
    <xf numFmtId="3" fontId="0" fillId="35" borderId="0" xfId="0" applyNumberFormat="1" applyFill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21" fillId="33" borderId="0" xfId="0" applyFont="1" applyFill="1" applyAlignment="1">
      <alignment horizontal="center"/>
    </xf>
    <xf numFmtId="0" fontId="16" fillId="35" borderId="0" xfId="0" applyFont="1" applyFill="1"/>
    <xf numFmtId="0" fontId="0" fillId="0" borderId="0" xfId="0" applyFont="1"/>
    <xf numFmtId="0" fontId="17" fillId="0" borderId="0" xfId="0" applyFont="1"/>
    <xf numFmtId="164" fontId="17" fillId="0" borderId="0" xfId="0" applyNumberFormat="1" applyFont="1" applyAlignment="1">
      <alignment horizontal="center"/>
    </xf>
    <xf numFmtId="0" fontId="13" fillId="34" borderId="0" xfId="0" applyFont="1" applyFill="1" applyAlignment="1">
      <alignment horizontal="center" vertical="center"/>
    </xf>
    <xf numFmtId="0" fontId="13" fillId="34" borderId="0" xfId="0" applyFont="1" applyFill="1" applyAlignment="1">
      <alignment horizontal="center" vertical="center" wrapText="1"/>
    </xf>
    <xf numFmtId="3" fontId="20" fillId="35" borderId="0" xfId="0" applyNumberFormat="1" applyFont="1" applyFill="1" applyAlignment="1">
      <alignment horizontal="center"/>
    </xf>
    <xf numFmtId="164" fontId="20" fillId="35" borderId="0" xfId="0" applyNumberFormat="1" applyFont="1" applyFill="1" applyAlignment="1">
      <alignment horizontal="center"/>
    </xf>
    <xf numFmtId="0" fontId="21" fillId="35" borderId="0" xfId="0" applyFont="1" applyFill="1"/>
    <xf numFmtId="0" fontId="21" fillId="35" borderId="0" xfId="0" applyFont="1" applyFill="1" applyAlignment="1">
      <alignment horizontal="center"/>
    </xf>
    <xf numFmtId="0" fontId="13" fillId="34" borderId="0" xfId="0" applyFont="1" applyFill="1" applyAlignment="1">
      <alignment vertical="center"/>
    </xf>
    <xf numFmtId="0" fontId="0" fillId="33" borderId="0" xfId="0" applyFill="1"/>
    <xf numFmtId="0" fontId="0" fillId="33" borderId="0" xfId="0" applyFill="1" applyAlignment="1">
      <alignment horizontal="center"/>
    </xf>
    <xf numFmtId="0" fontId="16" fillId="33" borderId="0" xfId="0" applyFont="1" applyFill="1"/>
    <xf numFmtId="3" fontId="0" fillId="33" borderId="0" xfId="0" applyNumberFormat="1" applyFill="1" applyAlignment="1">
      <alignment horizont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/>
    <cellStyle name="Neutral" xfId="8" builtinId="28" customBuiltin="1"/>
    <cellStyle name="Normal" xfId="0" builtinId="0"/>
    <cellStyle name="Normal 2" xfId="42"/>
    <cellStyle name="Normal 2 2" xfId="44"/>
    <cellStyle name="Normal 3" xfId="45"/>
    <cellStyle name="Normal 4" xfId="46"/>
    <cellStyle name="Normal 4 2" xfId="47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Distribución del Parque Vehicular de Transfer</a:t>
            </a:r>
          </a:p>
          <a:p>
            <a:pPr>
              <a:defRPr sz="1200"/>
            </a:pPr>
            <a:r>
              <a:rPr lang="es-ES" sz="1200" b="1" i="0" baseline="0">
                <a:effectLst/>
              </a:rPr>
              <a:t> por Clase 2013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1556111111111111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783199912510936"/>
          <c:y val="0.22222222222222221"/>
          <c:w val="0.45277777777777778"/>
          <c:h val="0.7546296296296296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2"/>
            <c:spPr>
              <a:solidFill>
                <a:schemeClr val="accent6"/>
              </a:solidFill>
            </c:spPr>
          </c:dPt>
          <c:dPt>
            <c:idx val="1"/>
            <c:bubble3D val="0"/>
            <c:explosion val="2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</c:dPt>
          <c:dPt>
            <c:idx val="2"/>
            <c:bubble3D val="0"/>
            <c:explosion val="13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bubble3D val="0"/>
            <c:explosion val="9"/>
            <c:spPr>
              <a:solidFill>
                <a:schemeClr val="accent3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2.5525590551181102E-2"/>
                  <c:y val="5.47050889472149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'5.1'!$B$8:$B$11</c:f>
              <c:strCache>
                <c:ptCount val="4"/>
                <c:pt idx="0">
                  <c:v>C2</c:v>
                </c:pt>
                <c:pt idx="1">
                  <c:v>C3 </c:v>
                </c:pt>
                <c:pt idx="2">
                  <c:v>T2</c:v>
                </c:pt>
                <c:pt idx="3">
                  <c:v>T3</c:v>
                </c:pt>
              </c:strCache>
            </c:strRef>
          </c:cat>
          <c:val>
            <c:numRef>
              <c:f>'5.1'!$D$8:$D$11</c:f>
              <c:numCache>
                <c:formatCode>0.0</c:formatCode>
                <c:ptCount val="4"/>
                <c:pt idx="0">
                  <c:v>7.580018749162984</c:v>
                </c:pt>
                <c:pt idx="1">
                  <c:v>0.18749162983795367</c:v>
                </c:pt>
                <c:pt idx="2">
                  <c:v>3.6226061336547475</c:v>
                </c:pt>
                <c:pt idx="3">
                  <c:v>88.60988348734432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065430883639545"/>
          <c:y val="0.39738043161271508"/>
          <c:w val="7.8938757655293082E-2"/>
          <c:h val="0.2596073928258967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/>
              <a:t>Estructura Empresarial de Tranfer 2013</a:t>
            </a:r>
          </a:p>
        </c:rich>
      </c:tx>
      <c:layout>
        <c:manualLayout>
          <c:xMode val="edge"/>
          <c:yMode val="edge"/>
          <c:x val="0.22600240759378762"/>
          <c:y val="2.252252252252252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56E-2"/>
          <c:y val="0.13063063063063063"/>
          <c:w val="0.8815517139304957"/>
          <c:h val="0.6979655245796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('5.2'!$C$6,'5.2'!$C$8,'5.2'!$C$10,'5.2'!$C$12)</c:f>
              <c:numCache>
                <c:formatCode>#,##0</c:formatCode>
                <c:ptCount val="4"/>
                <c:pt idx="0">
                  <c:v>2158</c:v>
                </c:pt>
                <c:pt idx="1">
                  <c:v>510</c:v>
                </c:pt>
                <c:pt idx="2">
                  <c:v>66</c:v>
                </c:pt>
                <c:pt idx="3">
                  <c:v>11</c:v>
                </c:pt>
              </c:numCache>
            </c:numRef>
          </c:val>
        </c:ser>
        <c:ser>
          <c:idx val="1"/>
          <c:order val="1"/>
          <c:tx>
            <c:strRef>
              <c:f>'5.2'!$E$4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('5.2'!$E$6,'5.2'!$E$8,'5.2'!$E$10,'5.2'!$E$12)</c:f>
              <c:numCache>
                <c:formatCode>#,##0</c:formatCode>
                <c:ptCount val="4"/>
                <c:pt idx="0">
                  <c:v>4165</c:v>
                </c:pt>
                <c:pt idx="1">
                  <c:v>5842</c:v>
                </c:pt>
                <c:pt idx="2">
                  <c:v>3167</c:v>
                </c:pt>
                <c:pt idx="3">
                  <c:v>1760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9321728"/>
        <c:axId val="79327616"/>
      </c:barChart>
      <c:catAx>
        <c:axId val="79321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9327616"/>
        <c:crosses val="autoZero"/>
        <c:auto val="1"/>
        <c:lblAlgn val="ctr"/>
        <c:lblOffset val="100"/>
        <c:noMultiLvlLbl val="0"/>
      </c:catAx>
      <c:valAx>
        <c:axId val="79327616"/>
        <c:scaling>
          <c:orientation val="minMax"/>
          <c:max val="7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93217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7"/>
          <c:y val="0.91854543519897969"/>
          <c:w val="0.30674876166795051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/>
              <a:t>Participación de las Empresas en la Estructura Empresarial </a:t>
            </a:r>
          </a:p>
          <a:p>
            <a:pPr>
              <a:defRPr lang="es-ES" sz="1050"/>
            </a:pPr>
            <a:r>
              <a:rPr lang="es-ES" sz="1050" b="1" i="0" baseline="0"/>
              <a:t> de Transfer 2013</a:t>
            </a:r>
          </a:p>
        </c:rich>
      </c:tx>
      <c:layout>
        <c:manualLayout>
          <c:xMode val="edge"/>
          <c:yMode val="edge"/>
          <c:x val="9.1319335083114614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22222222222222221"/>
          <c:w val="0.46666666666666723"/>
          <c:h val="0.7777777777777789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3"/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6.9101815398075236E-2"/>
                  <c:y val="-0.11490740740740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390529308836394E-2"/>
                  <c:y val="-2.487605715952172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3407808398950133E-2"/>
                  <c:y val="4.11876640419947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('5.2'!$D$6,'5.2'!$D$8,'5.2'!$D$10,'5.2'!$D$12)</c:f>
              <c:numCache>
                <c:formatCode>#,##0.0</c:formatCode>
                <c:ptCount val="4"/>
                <c:pt idx="0">
                  <c:v>78.615664845173043</c:v>
                </c:pt>
                <c:pt idx="1">
                  <c:v>18.579234972677597</c:v>
                </c:pt>
                <c:pt idx="2">
                  <c:v>2.4043715846994536</c:v>
                </c:pt>
                <c:pt idx="3">
                  <c:v>0.40072859744990891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23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de l</a:t>
            </a:r>
            <a:r>
              <a:rPr lang="es-MX" sz="1050" b="1" i="0" baseline="0">
                <a:effectLst/>
              </a:rPr>
              <a:t>os Vehículos</a:t>
            </a:r>
            <a:r>
              <a:rPr lang="es-ES" sz="1050" b="1" i="0" baseline="0">
                <a:effectLst/>
              </a:rPr>
              <a:t> en la Estructura Empresarial</a:t>
            </a: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de Transfer 2013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246526684164479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7514435695538064E-2"/>
          <c:y val="0.22685185185185186"/>
          <c:w val="0.44722222222222224"/>
          <c:h val="0.7453703703703703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3">
                  <a:alpha val="97000"/>
                </a:schemeClr>
              </a:solidFill>
              <a:ln w="22225"/>
            </c:spPr>
          </c:dPt>
          <c:dPt>
            <c:idx val="1"/>
            <c:bubble3D val="0"/>
            <c:explosion val="6"/>
            <c:spPr>
              <a:solidFill>
                <a:schemeClr val="accent6"/>
              </a:solidFill>
            </c:spPr>
          </c:dPt>
          <c:dPt>
            <c:idx val="2"/>
            <c:bubble3D val="0"/>
            <c:explosion val="15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1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('5.2'!$A$6,'5.2'!$A$8,'5.2'!$A$10,'5.2'!$A$12)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('5.2'!$F$6,'5.2'!$F$8,'5.2'!$F$10,'5.2'!$F$12)</c:f>
              <c:numCache>
                <c:formatCode>#,##0.0</c:formatCode>
                <c:ptCount val="4"/>
                <c:pt idx="0">
                  <c:v>27.889379938395606</c:v>
                </c:pt>
                <c:pt idx="1">
                  <c:v>39.118789339761619</c:v>
                </c:pt>
                <c:pt idx="2">
                  <c:v>21.206642560599974</c:v>
                </c:pt>
                <c:pt idx="3">
                  <c:v>11.785188161242802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7"/>
          <c:y val="0.36034339457567832"/>
          <c:w val="0.23716535433070871"/>
          <c:h val="0.3348687664042004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 b="1" i="0" baseline="0">
                <a:effectLst/>
              </a:rPr>
              <a:t>Parque Vehicular Transfer por Clase de Vehículo </a:t>
            </a:r>
          </a:p>
          <a:p>
            <a:pPr>
              <a:defRPr sz="1200"/>
            </a:pPr>
            <a:r>
              <a:rPr lang="es-ES" sz="1200" b="1" i="0" baseline="0">
                <a:effectLst/>
              </a:rPr>
              <a:t>y Entidad Federativa 2013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29955704713592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70327724522993E-2"/>
          <c:y val="0.14399314668999708"/>
          <c:w val="0.88441748717381252"/>
          <c:h val="0.688422280548264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'5.3'!$B$4</c:f>
              <c:strCache>
                <c:ptCount val="1"/>
                <c:pt idx="0">
                  <c:v>C2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'5.3'!$B$6:$B$10</c:f>
              <c:numCache>
                <c:formatCode>#,##0</c:formatCode>
                <c:ptCount val="5"/>
                <c:pt idx="0">
                  <c:v>589</c:v>
                </c:pt>
                <c:pt idx="1">
                  <c:v>228</c:v>
                </c:pt>
                <c:pt idx="2">
                  <c:v>30</c:v>
                </c:pt>
                <c:pt idx="3">
                  <c:v>20</c:v>
                </c:pt>
                <c:pt idx="4">
                  <c:v>265</c:v>
                </c:pt>
              </c:numCache>
            </c:numRef>
          </c:val>
        </c:ser>
        <c:ser>
          <c:idx val="1"/>
          <c:order val="1"/>
          <c:tx>
            <c:strRef>
              <c:f>'5.3'!$C$4</c:f>
              <c:strCache>
                <c:ptCount val="1"/>
                <c:pt idx="0">
                  <c:v>C3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'5.3'!$C$6:$C$10</c:f>
              <c:numCache>
                <c:formatCode>#,##0</c:formatCode>
                <c:ptCount val="5"/>
                <c:pt idx="0">
                  <c:v>15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  <c:pt idx="4">
                  <c:v>8</c:v>
                </c:pt>
              </c:numCache>
            </c:numRef>
          </c:val>
        </c:ser>
        <c:ser>
          <c:idx val="2"/>
          <c:order val="2"/>
          <c:tx>
            <c:strRef>
              <c:f>'5.3'!$D$4</c:f>
              <c:strCache>
                <c:ptCount val="1"/>
                <c:pt idx="0">
                  <c:v>T2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'5.3'!$D$6:$D$10</c:f>
              <c:numCache>
                <c:formatCode>#,##0</c:formatCode>
                <c:ptCount val="5"/>
                <c:pt idx="0">
                  <c:v>259</c:v>
                </c:pt>
                <c:pt idx="1">
                  <c:v>166</c:v>
                </c:pt>
                <c:pt idx="2">
                  <c:v>25</c:v>
                </c:pt>
                <c:pt idx="3">
                  <c:v>11</c:v>
                </c:pt>
                <c:pt idx="4">
                  <c:v>80</c:v>
                </c:pt>
              </c:numCache>
            </c:numRef>
          </c:val>
        </c:ser>
        <c:ser>
          <c:idx val="3"/>
          <c:order val="3"/>
          <c:tx>
            <c:strRef>
              <c:f>'5.3'!$E$4</c:f>
              <c:strCache>
                <c:ptCount val="1"/>
                <c:pt idx="0">
                  <c:v>T3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'5.3'!$A$6:$A$10</c:f>
              <c:strCache>
                <c:ptCount val="5"/>
                <c:pt idx="0">
                  <c:v>BAJA CALIFORNIA</c:v>
                </c:pt>
                <c:pt idx="1">
                  <c:v>CHIHUAHUA</c:v>
                </c:pt>
                <c:pt idx="2">
                  <c:v>COAHUILA</c:v>
                </c:pt>
                <c:pt idx="3">
                  <c:v>SONORA</c:v>
                </c:pt>
                <c:pt idx="4">
                  <c:v>TAMAULIPAS</c:v>
                </c:pt>
              </c:strCache>
            </c:strRef>
          </c:cat>
          <c:val>
            <c:numRef>
              <c:f>'5.3'!$E$6:$E$10</c:f>
              <c:numCache>
                <c:formatCode>#,##0</c:formatCode>
                <c:ptCount val="5"/>
                <c:pt idx="0">
                  <c:v>4254</c:v>
                </c:pt>
                <c:pt idx="1">
                  <c:v>2470</c:v>
                </c:pt>
                <c:pt idx="2">
                  <c:v>431</c:v>
                </c:pt>
                <c:pt idx="3">
                  <c:v>498</c:v>
                </c:pt>
                <c:pt idx="4">
                  <c:v>5580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81288192"/>
        <c:axId val="81310464"/>
      </c:barChart>
      <c:catAx>
        <c:axId val="81288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81310464"/>
        <c:crosses val="autoZero"/>
        <c:auto val="1"/>
        <c:lblAlgn val="ctr"/>
        <c:lblOffset val="100"/>
        <c:noMultiLvlLbl val="0"/>
      </c:catAx>
      <c:valAx>
        <c:axId val="8131046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/>
            </a:pPr>
            <a:endParaRPr lang="es-MX"/>
          </a:p>
        </c:txPr>
        <c:crossAx val="812881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399064619898699"/>
          <c:y val="0.91628280839895015"/>
          <c:w val="0.25014277153278319"/>
          <c:h val="8.3717191601049873E-2"/>
        </c:manualLayout>
      </c:layout>
      <c:overlay val="0"/>
      <c:txPr>
        <a:bodyPr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</xdr:row>
      <xdr:rowOff>147637</xdr:rowOff>
    </xdr:from>
    <xdr:to>
      <xdr:col>9</xdr:col>
      <xdr:colOff>438150</xdr:colOff>
      <xdr:row>20</xdr:row>
      <xdr:rowOff>23812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20</xdr:row>
      <xdr:rowOff>0</xdr:rowOff>
    </xdr:from>
    <xdr:to>
      <xdr:col>10</xdr:col>
      <xdr:colOff>590550</xdr:colOff>
      <xdr:row>34</xdr:row>
      <xdr:rowOff>76200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371473</xdr:colOff>
      <xdr:row>3</xdr:row>
      <xdr:rowOff>14287</xdr:rowOff>
    </xdr:from>
    <xdr:to>
      <xdr:col>13</xdr:col>
      <xdr:colOff>428625</xdr:colOff>
      <xdr:row>17</xdr:row>
      <xdr:rowOff>80962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tabSelected="1" workbookViewId="0">
      <selection activeCell="C45" sqref="C45"/>
    </sheetView>
  </sheetViews>
  <sheetFormatPr baseColWidth="10" defaultRowHeight="15" x14ac:dyDescent="0.25"/>
  <cols>
    <col min="1" max="1" width="30.42578125" customWidth="1"/>
    <col min="3" max="3" width="14.28515625" customWidth="1"/>
    <col min="6" max="6" width="27.85546875" customWidth="1"/>
  </cols>
  <sheetData>
    <row r="2" spans="1:7" ht="17.25" x14ac:dyDescent="0.3">
      <c r="A2" s="34" t="s">
        <v>27</v>
      </c>
    </row>
    <row r="3" spans="1:7" s="12" customFormat="1" ht="15.75" x14ac:dyDescent="0.25">
      <c r="A3" s="1"/>
    </row>
    <row r="4" spans="1:7" ht="17.25" x14ac:dyDescent="0.3">
      <c r="A4" s="34" t="s">
        <v>34</v>
      </c>
      <c r="B4" s="35"/>
      <c r="C4" s="35"/>
      <c r="D4" s="35"/>
    </row>
    <row r="6" spans="1:7" ht="31.5" x14ac:dyDescent="0.25">
      <c r="A6" s="2" t="s">
        <v>0</v>
      </c>
      <c r="B6" s="2" t="s">
        <v>1</v>
      </c>
      <c r="C6" s="3" t="s">
        <v>26</v>
      </c>
      <c r="D6" s="4" t="s">
        <v>2</v>
      </c>
    </row>
    <row r="7" spans="1:7" ht="8.25" customHeight="1" x14ac:dyDescent="0.25">
      <c r="A7" s="5"/>
      <c r="B7" s="6"/>
      <c r="C7" s="7"/>
      <c r="D7" s="7"/>
    </row>
    <row r="8" spans="1:7" x14ac:dyDescent="0.25">
      <c r="A8" s="45" t="s">
        <v>3</v>
      </c>
      <c r="B8" s="46" t="s">
        <v>4</v>
      </c>
      <c r="C8" s="43">
        <v>1132</v>
      </c>
      <c r="D8" s="44">
        <f>C8*100/$C$13</f>
        <v>7.580018749162984</v>
      </c>
      <c r="F8" s="13"/>
      <c r="G8" s="14"/>
    </row>
    <row r="9" spans="1:7" x14ac:dyDescent="0.25">
      <c r="A9" s="9" t="s">
        <v>10</v>
      </c>
      <c r="B9" s="36" t="s">
        <v>11</v>
      </c>
      <c r="C9" s="7">
        <v>28</v>
      </c>
      <c r="D9" s="8">
        <f t="shared" ref="D9:D11" si="0">C9*100/$C$13</f>
        <v>0.18749162983795367</v>
      </c>
      <c r="F9" s="13"/>
      <c r="G9" s="14"/>
    </row>
    <row r="10" spans="1:7" x14ac:dyDescent="0.25">
      <c r="A10" s="45" t="s">
        <v>5</v>
      </c>
      <c r="B10" s="46" t="s">
        <v>6</v>
      </c>
      <c r="C10" s="43">
        <v>541</v>
      </c>
      <c r="D10" s="44">
        <f t="shared" si="0"/>
        <v>3.6226061336547475</v>
      </c>
      <c r="F10" s="13"/>
      <c r="G10" s="14"/>
    </row>
    <row r="11" spans="1:7" x14ac:dyDescent="0.25">
      <c r="A11" s="9" t="s">
        <v>7</v>
      </c>
      <c r="B11" s="36" t="s">
        <v>8</v>
      </c>
      <c r="C11" s="7">
        <v>13233</v>
      </c>
      <c r="D11" s="8">
        <f t="shared" si="0"/>
        <v>88.60988348734432</v>
      </c>
      <c r="F11" s="13"/>
      <c r="G11" s="14"/>
    </row>
    <row r="12" spans="1:7" ht="5.25" customHeight="1" x14ac:dyDescent="0.25">
      <c r="A12" s="5"/>
      <c r="B12" s="6"/>
      <c r="C12" s="7"/>
      <c r="D12" s="8"/>
      <c r="F12" s="13"/>
      <c r="G12" s="14"/>
    </row>
    <row r="13" spans="1:7" ht="15.75" x14ac:dyDescent="0.25">
      <c r="A13" s="10" t="s">
        <v>9</v>
      </c>
      <c r="B13" s="10"/>
      <c r="C13" s="11">
        <f>SUM(C8:C11)</f>
        <v>14934</v>
      </c>
      <c r="D13" s="11">
        <f>SUM(D8:D11)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workbookViewId="0">
      <selection activeCell="E63" sqref="E63"/>
    </sheetView>
  </sheetViews>
  <sheetFormatPr baseColWidth="10" defaultRowHeight="15" x14ac:dyDescent="0.25"/>
  <cols>
    <col min="1" max="1" width="24.42578125" style="12" customWidth="1"/>
    <col min="2" max="2" width="15.140625" style="12" customWidth="1"/>
    <col min="3" max="3" width="11.42578125" style="12"/>
    <col min="4" max="4" width="10.42578125" style="12" customWidth="1"/>
    <col min="5" max="5" width="13.85546875" style="12" bestFit="1" customWidth="1"/>
    <col min="6" max="6" width="9.7109375" style="12" customWidth="1"/>
    <col min="7" max="8" width="13.7109375" style="12" bestFit="1" customWidth="1"/>
    <col min="9" max="16384" width="11.42578125" style="12"/>
  </cols>
  <sheetData>
    <row r="2" spans="1:6" ht="17.25" x14ac:dyDescent="0.3">
      <c r="A2" s="34" t="s">
        <v>36</v>
      </c>
      <c r="B2" s="35"/>
      <c r="C2" s="35"/>
      <c r="D2" s="35"/>
      <c r="E2" s="35"/>
    </row>
    <row r="3" spans="1:6" ht="15" customHeight="1" x14ac:dyDescent="0.25"/>
    <row r="4" spans="1:6" ht="32.25" customHeight="1" x14ac:dyDescent="0.25">
      <c r="A4" s="21" t="s">
        <v>12</v>
      </c>
      <c r="B4" s="22" t="s">
        <v>13</v>
      </c>
      <c r="C4" s="21" t="s">
        <v>14</v>
      </c>
      <c r="D4" s="21" t="s">
        <v>2</v>
      </c>
      <c r="E4" s="21" t="s">
        <v>15</v>
      </c>
      <c r="F4" s="21" t="s">
        <v>2</v>
      </c>
    </row>
    <row r="5" spans="1:6" ht="10.5" customHeight="1" x14ac:dyDescent="0.25">
      <c r="A5" s="19"/>
      <c r="B5" s="20"/>
      <c r="C5" s="19"/>
      <c r="D5" s="19"/>
      <c r="E5" s="19"/>
      <c r="F5" s="19"/>
    </row>
    <row r="6" spans="1:6" x14ac:dyDescent="0.25">
      <c r="A6" s="24" t="s">
        <v>16</v>
      </c>
      <c r="B6" s="27" t="s">
        <v>17</v>
      </c>
      <c r="C6" s="25">
        <v>2158</v>
      </c>
      <c r="D6" s="26">
        <f>C6*100/$C$14</f>
        <v>78.615664845173043</v>
      </c>
      <c r="E6" s="25">
        <v>4165</v>
      </c>
      <c r="F6" s="26">
        <f>E6*100/$E$14</f>
        <v>27.889379938395606</v>
      </c>
    </row>
    <row r="7" spans="1:6" ht="9.75" customHeight="1" x14ac:dyDescent="0.25">
      <c r="A7" s="15"/>
      <c r="B7" s="18"/>
      <c r="C7" s="16"/>
      <c r="D7" s="17"/>
      <c r="E7" s="16"/>
      <c r="F7" s="17"/>
    </row>
    <row r="8" spans="1:6" x14ac:dyDescent="0.25">
      <c r="A8" s="24" t="s">
        <v>18</v>
      </c>
      <c r="B8" s="27" t="s">
        <v>19</v>
      </c>
      <c r="C8" s="25">
        <v>510</v>
      </c>
      <c r="D8" s="26">
        <f>C8*100/$C$14</f>
        <v>18.579234972677597</v>
      </c>
      <c r="E8" s="25">
        <v>5842</v>
      </c>
      <c r="F8" s="26">
        <f>E8*100/$E$14</f>
        <v>39.118789339761619</v>
      </c>
    </row>
    <row r="9" spans="1:6" ht="10.5" customHeight="1" x14ac:dyDescent="0.25">
      <c r="A9" s="15"/>
      <c r="B9" s="18"/>
      <c r="C9" s="16"/>
      <c r="D9" s="17"/>
      <c r="E9" s="16"/>
      <c r="F9" s="17"/>
    </row>
    <row r="10" spans="1:6" x14ac:dyDescent="0.25">
      <c r="A10" s="24" t="s">
        <v>20</v>
      </c>
      <c r="B10" s="27" t="s">
        <v>21</v>
      </c>
      <c r="C10" s="25">
        <v>66</v>
      </c>
      <c r="D10" s="26">
        <f>C10*100/$C$14</f>
        <v>2.4043715846994536</v>
      </c>
      <c r="E10" s="25">
        <v>3167</v>
      </c>
      <c r="F10" s="26">
        <f>E10*100/$E$14</f>
        <v>21.206642560599974</v>
      </c>
    </row>
    <row r="11" spans="1:6" ht="9.75" customHeight="1" x14ac:dyDescent="0.25">
      <c r="A11" s="15"/>
      <c r="B11" s="18"/>
      <c r="C11" s="16"/>
      <c r="D11" s="17"/>
      <c r="E11" s="16"/>
      <c r="F11" s="17"/>
    </row>
    <row r="12" spans="1:6" x14ac:dyDescent="0.25">
      <c r="A12" s="24" t="s">
        <v>22</v>
      </c>
      <c r="B12" s="27" t="s">
        <v>23</v>
      </c>
      <c r="C12" s="25">
        <v>11</v>
      </c>
      <c r="D12" s="26">
        <f>C12*100/$C$14</f>
        <v>0.40072859744990891</v>
      </c>
      <c r="E12" s="25">
        <v>1760</v>
      </c>
      <c r="F12" s="26">
        <f>E12*100/$E$14</f>
        <v>11.785188161242802</v>
      </c>
    </row>
    <row r="13" spans="1:6" ht="8.25" customHeight="1" x14ac:dyDescent="0.25">
      <c r="A13" s="15"/>
      <c r="B13" s="18"/>
      <c r="C13" s="16"/>
      <c r="D13" s="17"/>
      <c r="E13" s="16"/>
      <c r="F13" s="17"/>
    </row>
    <row r="14" spans="1:6" ht="15.75" customHeight="1" x14ac:dyDescent="0.25">
      <c r="A14" s="21" t="s">
        <v>24</v>
      </c>
      <c r="B14" s="23"/>
      <c r="C14" s="22">
        <f>SUM(C6:C12)</f>
        <v>2745</v>
      </c>
      <c r="D14" s="22">
        <f t="shared" ref="D14:F14" si="0">SUM(D6:D12)</f>
        <v>100</v>
      </c>
      <c r="E14" s="22">
        <f t="shared" si="0"/>
        <v>14934</v>
      </c>
      <c r="F14" s="22">
        <f t="shared" si="0"/>
        <v>100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E48" sqref="E48"/>
    </sheetView>
  </sheetViews>
  <sheetFormatPr baseColWidth="10" defaultRowHeight="15" x14ac:dyDescent="0.25"/>
  <cols>
    <col min="1" max="1" width="26.5703125" customWidth="1"/>
    <col min="2" max="2" width="11.5703125" customWidth="1"/>
    <col min="3" max="3" width="10.140625" customWidth="1"/>
    <col min="4" max="4" width="10.28515625" customWidth="1"/>
    <col min="5" max="5" width="9.85546875" customWidth="1"/>
    <col min="6" max="6" width="13" bestFit="1" customWidth="1"/>
    <col min="7" max="7" width="15.7109375" bestFit="1" customWidth="1"/>
  </cols>
  <sheetData>
    <row r="2" spans="1:10" ht="17.25" x14ac:dyDescent="0.3">
      <c r="A2" s="34" t="s">
        <v>35</v>
      </c>
      <c r="B2" s="35"/>
      <c r="C2" s="35"/>
      <c r="D2" s="35"/>
    </row>
    <row r="3" spans="1:10" s="12" customFormat="1" x14ac:dyDescent="0.25"/>
    <row r="4" spans="1:10" ht="26.25" customHeight="1" x14ac:dyDescent="0.25">
      <c r="A4" s="42" t="s">
        <v>33</v>
      </c>
      <c r="B4" s="42" t="s">
        <v>4</v>
      </c>
      <c r="C4" s="42" t="s">
        <v>25</v>
      </c>
      <c r="D4" s="41" t="s">
        <v>6</v>
      </c>
      <c r="E4" s="41" t="s">
        <v>8</v>
      </c>
      <c r="F4" s="47" t="s">
        <v>24</v>
      </c>
    </row>
    <row r="5" spans="1:10" s="12" customFormat="1" ht="9.75" customHeight="1" x14ac:dyDescent="0.25">
      <c r="A5" s="48"/>
      <c r="B5" s="49"/>
      <c r="C5" s="49"/>
      <c r="D5" s="49"/>
      <c r="E5" s="49"/>
      <c r="F5" s="49"/>
    </row>
    <row r="6" spans="1:10" s="12" customFormat="1" x14ac:dyDescent="0.25">
      <c r="A6" s="37" t="s">
        <v>28</v>
      </c>
      <c r="B6" s="30">
        <v>589</v>
      </c>
      <c r="C6" s="30">
        <v>15</v>
      </c>
      <c r="D6" s="30">
        <v>259</v>
      </c>
      <c r="E6" s="30">
        <v>4254</v>
      </c>
      <c r="F6" s="30">
        <f t="shared" ref="F6:F10" si="0">SUM(B6:E6)</f>
        <v>5117</v>
      </c>
      <c r="G6" s="39"/>
      <c r="H6" s="39"/>
      <c r="I6" s="39"/>
      <c r="J6" s="38"/>
    </row>
    <row r="7" spans="1:10" x14ac:dyDescent="0.25">
      <c r="A7" s="50" t="s">
        <v>29</v>
      </c>
      <c r="B7" s="51">
        <v>228</v>
      </c>
      <c r="C7" s="51">
        <v>0</v>
      </c>
      <c r="D7" s="51">
        <v>166</v>
      </c>
      <c r="E7" s="51">
        <v>2470</v>
      </c>
      <c r="F7" s="51">
        <f t="shared" si="0"/>
        <v>2864</v>
      </c>
      <c r="G7" s="32"/>
      <c r="H7" s="33"/>
      <c r="I7" s="40"/>
      <c r="J7" s="38"/>
    </row>
    <row r="8" spans="1:10" s="12" customFormat="1" x14ac:dyDescent="0.25">
      <c r="A8" s="37" t="s">
        <v>30</v>
      </c>
      <c r="B8" s="30">
        <v>30</v>
      </c>
      <c r="C8" s="30">
        <v>5</v>
      </c>
      <c r="D8" s="30">
        <v>25</v>
      </c>
      <c r="E8" s="30">
        <v>431</v>
      </c>
      <c r="F8" s="30">
        <f t="shared" si="0"/>
        <v>491</v>
      </c>
      <c r="G8" s="32"/>
      <c r="H8" s="33"/>
      <c r="I8" s="40"/>
      <c r="J8" s="38"/>
    </row>
    <row r="9" spans="1:10" x14ac:dyDescent="0.25">
      <c r="A9" s="50" t="s">
        <v>31</v>
      </c>
      <c r="B9" s="51">
        <v>20</v>
      </c>
      <c r="C9" s="51">
        <v>0</v>
      </c>
      <c r="D9" s="51">
        <v>11</v>
      </c>
      <c r="E9" s="51">
        <v>498</v>
      </c>
      <c r="F9" s="51">
        <f t="shared" si="0"/>
        <v>529</v>
      </c>
      <c r="G9" s="32"/>
      <c r="H9" s="33"/>
      <c r="I9" s="40"/>
      <c r="J9" s="38"/>
    </row>
    <row r="10" spans="1:10" x14ac:dyDescent="0.25">
      <c r="A10" s="37" t="s">
        <v>32</v>
      </c>
      <c r="B10" s="30">
        <v>265</v>
      </c>
      <c r="C10" s="30">
        <v>8</v>
      </c>
      <c r="D10" s="30">
        <v>80</v>
      </c>
      <c r="E10" s="30">
        <v>5580</v>
      </c>
      <c r="F10" s="30">
        <f t="shared" si="0"/>
        <v>5933</v>
      </c>
      <c r="G10" s="32"/>
      <c r="H10" s="33"/>
      <c r="I10" s="40"/>
      <c r="J10" s="38"/>
    </row>
    <row r="11" spans="1:10" ht="9.75" customHeight="1" x14ac:dyDescent="0.25">
      <c r="A11" s="48"/>
      <c r="B11" s="51"/>
      <c r="C11" s="51"/>
      <c r="D11" s="51"/>
      <c r="E11" s="51"/>
      <c r="F11" s="51"/>
    </row>
    <row r="12" spans="1:10" x14ac:dyDescent="0.25">
      <c r="A12" s="28" t="s">
        <v>24</v>
      </c>
      <c r="B12" s="29">
        <f>SUM(B6:B10)</f>
        <v>1132</v>
      </c>
      <c r="C12" s="29">
        <f>SUM(C6:C10)</f>
        <v>28</v>
      </c>
      <c r="D12" s="29">
        <f>SUM(D6:D10)</f>
        <v>541</v>
      </c>
      <c r="E12" s="29">
        <f>SUM(E6:E10)</f>
        <v>13233</v>
      </c>
      <c r="F12" s="29">
        <f>SUM(F6:F10)</f>
        <v>14934</v>
      </c>
    </row>
    <row r="13" spans="1:10" x14ac:dyDescent="0.25">
      <c r="B13" s="31">
        <f>B12*100/$F$12</f>
        <v>7.580018749162984</v>
      </c>
      <c r="C13" s="31">
        <f>C12*100/$F$12</f>
        <v>0.18749162983795367</v>
      </c>
      <c r="D13" s="31">
        <f>D12*100/$F$12</f>
        <v>3.6226061336547475</v>
      </c>
      <c r="E13" s="31">
        <f>E12*100/$F$12</f>
        <v>88.60988348734432</v>
      </c>
      <c r="F13" s="31">
        <f>SUM(B13:E13)</f>
        <v>100</v>
      </c>
    </row>
  </sheetData>
  <pageMargins left="0.7" right="0.7" top="0.75" bottom="0.75" header="0.3" footer="0.3"/>
  <pageSetup orientation="portrait" r:id="rId1"/>
  <ignoredErrors>
    <ignoredError sqref="C13:F1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5.1</vt:lpstr>
      <vt:lpstr>5.2</vt:lpstr>
      <vt:lpstr>5.3</vt:lpstr>
    </vt:vector>
  </TitlesOfParts>
  <Company>Secretaría de Comunicaciones y Transportes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Michel Flores Vivanco</cp:lastModifiedBy>
  <dcterms:created xsi:type="dcterms:W3CDTF">2011-03-03T01:10:55Z</dcterms:created>
  <dcterms:modified xsi:type="dcterms:W3CDTF">2014-03-20T16:14:25Z</dcterms:modified>
</cp:coreProperties>
</file>