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71027"/>
</workbook>
</file>

<file path=xl/calcChain.xml><?xml version="1.0" encoding="utf-8"?>
<calcChain xmlns="http://schemas.openxmlformats.org/spreadsheetml/2006/main">
  <c r="F6" i="2" l="1"/>
  <c r="G7" i="3" l="1"/>
  <c r="G8" i="3"/>
  <c r="G9" i="3"/>
  <c r="G10" i="3"/>
  <c r="G6" i="3"/>
  <c r="F12" i="3"/>
  <c r="C14" i="1"/>
  <c r="D12" i="1" l="1"/>
  <c r="D10" i="1"/>
  <c r="D11" i="1"/>
  <c r="D9" i="1"/>
  <c r="C12" i="3"/>
  <c r="D12" i="3"/>
  <c r="E12" i="3"/>
  <c r="B12" i="3"/>
  <c r="D14" i="1" l="1"/>
  <c r="G12" i="3"/>
  <c r="E14" i="2"/>
  <c r="F8" i="2" s="1"/>
  <c r="C14" i="2"/>
  <c r="D12" i="2" s="1"/>
  <c r="B13" i="3" l="1"/>
  <c r="F13" i="3"/>
  <c r="E13" i="3"/>
  <c r="D13" i="3"/>
  <c r="C13" i="3"/>
  <c r="F12" i="2"/>
  <c r="F10" i="2"/>
  <c r="D8" i="2"/>
  <c r="D10" i="2"/>
  <c r="G13" i="3" l="1"/>
  <c r="D14" i="2"/>
  <c r="F14" i="2"/>
</calcChain>
</file>

<file path=xl/sharedStrings.xml><?xml version="1.0" encoding="utf-8"?>
<sst xmlns="http://schemas.openxmlformats.org/spreadsheetml/2006/main" count="47" uniqueCount="38">
  <si>
    <t>Vehículo</t>
  </si>
  <si>
    <t>Clase</t>
  </si>
  <si>
    <t>%</t>
  </si>
  <si>
    <t>Camión de dos ejes</t>
  </si>
  <si>
    <t>Tractocamión de dos ejes</t>
  </si>
  <si>
    <t>Tractocamión de tres ejes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</si>
  <si>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</si>
  <si>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</si>
  <si>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</si>
  <si>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</si>
  <si>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</si>
  <si>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</si>
  <si>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</si>
  <si>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</si>
  <si>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</si>
  <si>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</si>
  <si>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</si>
  <si>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</si>
  <si>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</si>
  <si>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</si>
  <si>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</si>
  <si>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5.  Transfer</t>
  </si>
  <si>
    <t>Entidad Federativa</t>
  </si>
  <si>
    <t>5.3 Parque Vehicular de Transfer por Clase de Vehículo y Entidad Federativa</t>
  </si>
  <si>
    <t xml:space="preserve">5.2 Estructura Empresarial  de Transfer </t>
  </si>
  <si>
    <t>Baja California</t>
  </si>
  <si>
    <t>Chihuahua</t>
  </si>
  <si>
    <t>Coahuila</t>
  </si>
  <si>
    <t>Sonora</t>
  </si>
  <si>
    <t>Tamaulipas</t>
  </si>
  <si>
    <t>5.1 Parque Vehicular de Transfer por Clase de Vehículo</t>
  </si>
  <si>
    <t>C-2</t>
  </si>
  <si>
    <t xml:space="preserve">C-3 </t>
  </si>
  <si>
    <t>T-2</t>
  </si>
  <si>
    <t>T-3</t>
  </si>
  <si>
    <t>C-3</t>
  </si>
  <si>
    <t>Otros</t>
  </si>
  <si>
    <t>más de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</si>
</sst>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3" fontId="20" fillId="35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0" fontId="13" fillId="34" borderId="0" xfId="0" applyFont="1" applyFill="1" applyAlignment="1">
      <alignment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16" fillId="0" borderId="0" xfId="0" applyFont="1" applyFill="1"/>
    <xf numFmtId="3" fontId="0" fillId="0" borderId="0" xfId="0" applyNumberFormat="1" applyFill="1" applyAlignment="1">
      <alignment horizontal="center"/>
    </xf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2" fontId="20" fillId="35" borderId="0" xfId="0" applyNumberFormat="1" applyFont="1" applyFill="1" applyAlignment="1">
      <alignment horizontal="center"/>
    </xf>
    <xf numFmtId="0" fontId="28" fillId="35" borderId="0" xfId="0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2016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5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5"/>
          <c:w val="0.43611111111111106"/>
          <c:h val="0.7268518518518517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C0-4794-861F-DE19C640F918}"/>
              </c:ext>
            </c:extLst>
          </c:dPt>
          <c:dLbls>
            <c:dLbl>
              <c:idx val="0"/>
              <c:layout>
                <c:manualLayout>
                  <c:x val="-4.2909011373578304E-2"/>
                  <c:y val="0.10203849518810149"/>
                </c:manualLayout>
              </c:layout>
              <c:tx>
                <c:rich>
                  <a:bodyPr/>
                  <a:lstStyle/>
                  <a:p>
                    <a:fld id="{8FDAC6A2-8833-4151-9966-1B70A486B50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C0-4794-861F-DE19C640F918}"/>
                </c:ext>
              </c:extLst>
            </c:dLbl>
            <c:dLbl>
              <c:idx val="1"/>
              <c:layout>
                <c:manualLayout>
                  <c:x val="3.7710739282589674E-2"/>
                  <c:y val="1.3326771653543307E-2"/>
                </c:manualLayout>
              </c:layout>
              <c:tx>
                <c:rich>
                  <a:bodyPr/>
                  <a:lstStyle/>
                  <a:p>
                    <a:fld id="{A5E333D3-62B7-4243-8D2D-786E6F6EE5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layout>
                <c:manualLayout>
                  <c:x val="4.4966316710411097E-2"/>
                  <c:y val="6.6094342373869935E-2"/>
                </c:manualLayout>
              </c:layout>
              <c:tx>
                <c:rich>
                  <a:bodyPr/>
                  <a:lstStyle/>
                  <a:p>
                    <a:fld id="{134F55B9-36C3-4908-A0A9-09C6FA266E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72910E-0E9A-4700-B5B1-CA43F6E645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dLbl>
              <c:idx val="4"/>
              <c:layout>
                <c:manualLayout>
                  <c:x val="-6.1208661417322834E-2"/>
                  <c:y val="3.2407407407407406E-4"/>
                </c:manualLayout>
              </c:layout>
              <c:tx>
                <c:rich>
                  <a:bodyPr/>
                  <a:lstStyle/>
                  <a:p>
                    <a:fld id="{77D7E8D0-33BD-4183-9EFF-255AD488BB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C0-4794-861F-DE19C640F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'5.1'!$B$8:$B$12</c:f>
              <c:strCache>
                <c:ptCount val="4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'5.1'!$D$8:$D$12</c:f>
              <c:numCache>
                <c:formatCode>0.0</c:formatCode>
                <c:ptCount val="4"/>
                <c:pt idx="0">
                  <c:v>7.4</c:v>
                </c:pt>
                <c:pt idx="1">
                  <c:v>0.21678911236902323</c:v>
                </c:pt>
                <c:pt idx="2">
                  <c:v>3.8138825324180017</c:v>
                </c:pt>
                <c:pt idx="3">
                  <c:v>88.626600827010321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326509186351711"/>
          <c:y val="0.32774387576552932"/>
          <c:w val="0.1209919072615923"/>
          <c:h val="0.44665901137357833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2016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3188</c:v>
                </c:pt>
                <c:pt idx="1">
                  <c:v>793</c:v>
                </c:pt>
                <c:pt idx="2">
                  <c:v>115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6392</c:v>
                </c:pt>
                <c:pt idx="1">
                  <c:v>9195</c:v>
                </c:pt>
                <c:pt idx="2">
                  <c:v>6361</c:v>
                </c:pt>
                <c:pt idx="3">
                  <c:v>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43816"/>
        <c:axId val="212144200"/>
      </c:barChart>
      <c:catAx>
        <c:axId val="21214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44200"/>
        <c:crosses val="autoZero"/>
        <c:auto val="1"/>
        <c:lblAlgn val="ctr"/>
        <c:lblOffset val="100"/>
        <c:noMultiLvlLbl val="0"/>
      </c:catAx>
      <c:valAx>
        <c:axId val="212144200"/>
        <c:scaling>
          <c:orientation val="minMax"/>
          <c:max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214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2016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95D79C-3AC7-4CDB-816F-301C1BD35E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738A7C-F582-4926-8028-17B0D51BB68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8.819444444444444E-3"/>
                  <c:y val="-1.3681466899970837E-2"/>
                </c:manualLayout>
              </c:layout>
              <c:tx>
                <c:rich>
                  <a:bodyPr/>
                  <a:lstStyle/>
                  <a:p>
                    <a:fld id="{E63194B0-7DAD-4833-BDFC-D63DE1A5EB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E536E1-6A32-4A53-A1ED-EA4242843F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77.400000000000006</c:v>
                </c:pt>
                <c:pt idx="1">
                  <c:v>19.266277939747326</c:v>
                </c:pt>
                <c:pt idx="2">
                  <c:v>2.7939747327502431</c:v>
                </c:pt>
                <c:pt idx="3">
                  <c:v>0.48590864917395532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2016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4BC77C-ED56-4602-9620-80787867DA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7B946-8767-4CB0-9003-5B9F9ECCA7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D8D6F1F-88D1-44AC-809F-4E5563AFBB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F1F7CE-BACC-4A51-87EF-46D496DD12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25.661407523385122</c:v>
                </c:pt>
                <c:pt idx="1">
                  <c:v>36.914368300614235</c:v>
                </c:pt>
                <c:pt idx="2">
                  <c:v>25.536954514432534</c:v>
                </c:pt>
                <c:pt idx="3">
                  <c:v>11.887269661568109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2016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791630212890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922</c:v>
                </c:pt>
                <c:pt idx="1">
                  <c:v>286</c:v>
                </c:pt>
                <c:pt idx="2">
                  <c:v>45</c:v>
                </c:pt>
                <c:pt idx="3">
                  <c:v>63</c:v>
                </c:pt>
                <c:pt idx="4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21</c:v>
                </c:pt>
                <c:pt idx="1">
                  <c:v>6</c:v>
                </c:pt>
                <c:pt idx="2">
                  <c:v>11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441</c:v>
                </c:pt>
                <c:pt idx="1">
                  <c:v>284</c:v>
                </c:pt>
                <c:pt idx="2">
                  <c:v>35</c:v>
                </c:pt>
                <c:pt idx="3">
                  <c:v>23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6382</c:v>
                </c:pt>
                <c:pt idx="1">
                  <c:v>3097</c:v>
                </c:pt>
                <c:pt idx="2">
                  <c:v>784</c:v>
                </c:pt>
                <c:pt idx="3">
                  <c:v>1401</c:v>
                </c:pt>
                <c:pt idx="4">
                  <c:v>10412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'5.3'!$F$4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'5.3'!$F$6:$F$10</c:f>
            </c:numRef>
          </c:val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03856"/>
        <c:axId val="212104240"/>
      </c:barChart>
      <c:catAx>
        <c:axId val="2121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4240"/>
        <c:crosses val="autoZero"/>
        <c:auto val="1"/>
        <c:lblAlgn val="ctr"/>
        <c:lblOffset val="100"/>
        <c:noMultiLvlLbl val="0"/>
      </c:catAx>
      <c:valAx>
        <c:axId val="21210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74230416519432"/>
          <c:y val="0.91628280839895015"/>
          <c:w val="0.38715517724279896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5</xdr:row>
      <xdr:rowOff>23812</xdr:rowOff>
    </xdr:from>
    <xdr:to>
      <xdr:col>9</xdr:col>
      <xdr:colOff>200025</xdr:colOff>
      <xdr:row>20</xdr:row>
      <xdr:rowOff>90487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371473</xdr:colOff>
      <xdr:row>3</xdr:row>
      <xdr:rowOff>14287</xdr:rowOff>
    </xdr:from>
    <xdr:to>
      <xdr:col>14</xdr:col>
      <xdr:colOff>428625</xdr:colOff>
      <xdr:row>17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A47" sqref="A47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32" t="s">
        <v>21</v>
      </c>
    </row>
    <row r="3" spans="1:7" s="11" customFormat="1" ht="15.75" x14ac:dyDescent="0.25">
      <c r="A3" s="1"/>
    </row>
    <row r="4" spans="1:7" ht="17.25" x14ac:dyDescent="0.3">
      <c r="A4" s="32" t="s">
        <v>30</v>
      </c>
      <c r="B4" s="33"/>
      <c r="C4" s="33"/>
      <c r="D4" s="33"/>
    </row>
    <row r="6" spans="1:7" ht="31.5" x14ac:dyDescent="0.25">
      <c r="A6" s="2" t="s">
        <v>0</v>
      </c>
      <c r="B6" s="2" t="s">
        <v>1</v>
      </c>
      <c r="C6" s="3" t="s">
        <v>20</v>
      </c>
      <c r="D6" s="4" t="s">
        <v>2</v>
      </c>
    </row>
    <row r="7" spans="1:7" ht="8.25" customHeight="1" x14ac:dyDescent="0.25">
      <c r="A7" s="5"/>
      <c r="B7" s="6"/>
      <c r="C7" s="7"/>
      <c r="D7" s="7"/>
    </row>
    <row r="8" spans="1:7" x14ac:dyDescent="0.25">
      <c r="A8" s="41" t="s">
        <v>3</v>
      </c>
      <c r="B8" s="42" t="s">
        <v>31</v>
      </c>
      <c r="C8" s="40">
        <v>1829</v>
      </c>
      <c r="D8" s="56">
        <v>7.4</v>
      </c>
      <c r="F8" s="12"/>
      <c r="G8" s="13"/>
    </row>
    <row r="9" spans="1:7" x14ac:dyDescent="0.25">
      <c r="A9" s="47" t="s">
        <v>7</v>
      </c>
      <c r="B9" s="48" t="s">
        <v>32</v>
      </c>
      <c r="C9" s="49">
        <v>54</v>
      </c>
      <c r="D9" s="57">
        <f t="shared" ref="D9:D12" si="0">C9*100/$C$14</f>
        <v>0.21678911236902323</v>
      </c>
      <c r="F9" s="12"/>
      <c r="G9" s="13"/>
    </row>
    <row r="10" spans="1:7" x14ac:dyDescent="0.25">
      <c r="A10" s="41" t="s">
        <v>4</v>
      </c>
      <c r="B10" s="42" t="s">
        <v>33</v>
      </c>
      <c r="C10" s="40">
        <v>950</v>
      </c>
      <c r="D10" s="56">
        <f t="shared" si="0"/>
        <v>3.8138825324180017</v>
      </c>
      <c r="F10" s="12"/>
      <c r="G10" s="13"/>
    </row>
    <row r="11" spans="1:7" x14ac:dyDescent="0.25">
      <c r="A11" s="47" t="s">
        <v>5</v>
      </c>
      <c r="B11" s="48" t="s">
        <v>34</v>
      </c>
      <c r="C11" s="49">
        <v>22076</v>
      </c>
      <c r="D11" s="57">
        <f t="shared" si="0"/>
        <v>88.626600827010321</v>
      </c>
      <c r="F11" s="12"/>
      <c r="G11" s="13"/>
    </row>
    <row r="12" spans="1:7" s="11" customFormat="1" hidden="1" x14ac:dyDescent="0.25">
      <c r="A12" s="41" t="s">
        <v>36</v>
      </c>
      <c r="B12" s="55" t="s">
        <v>36</v>
      </c>
      <c r="C12" s="40"/>
      <c r="D12" s="54">
        <f t="shared" si="0"/>
        <v>0</v>
      </c>
      <c r="F12" s="12"/>
      <c r="G12" s="13"/>
    </row>
    <row r="13" spans="1:7" ht="5.25" customHeight="1" x14ac:dyDescent="0.25">
      <c r="A13" s="5"/>
      <c r="B13" s="6"/>
      <c r="C13" s="7"/>
      <c r="D13" s="8"/>
      <c r="F13" s="12"/>
      <c r="G13" s="13"/>
    </row>
    <row r="14" spans="1:7" ht="15.75" x14ac:dyDescent="0.25">
      <c r="A14" s="9" t="s">
        <v>6</v>
      </c>
      <c r="B14" s="9"/>
      <c r="C14" s="10">
        <f>SUM(C8:C12)</f>
        <v>24909</v>
      </c>
      <c r="D14" s="10">
        <f>SUM(D8:D11)</f>
        <v>100.05727247179735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57" sqref="A57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32" t="s">
        <v>24</v>
      </c>
      <c r="B2" s="33"/>
      <c r="C2" s="33"/>
      <c r="D2" s="33"/>
      <c r="E2" s="33"/>
    </row>
    <row r="3" spans="1:6" ht="15" customHeight="1" x14ac:dyDescent="0.25"/>
    <row r="4" spans="1:6" ht="32.25" customHeight="1" x14ac:dyDescent="0.25">
      <c r="A4" s="20" t="s">
        <v>8</v>
      </c>
      <c r="B4" s="21" t="s">
        <v>9</v>
      </c>
      <c r="C4" s="20" t="s">
        <v>10</v>
      </c>
      <c r="D4" s="20" t="s">
        <v>2</v>
      </c>
      <c r="E4" s="20" t="s">
        <v>11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23" t="s">
        <v>12</v>
      </c>
      <c r="B6" s="52" t="s">
        <v>13</v>
      </c>
      <c r="C6" s="24">
        <v>3188</v>
      </c>
      <c r="D6" s="25">
        <v>77.400000000000006</v>
      </c>
      <c r="E6" s="24">
        <v>6392</v>
      </c>
      <c r="F6" s="25">
        <f>E6*100/$E$14</f>
        <v>25.661407523385122</v>
      </c>
    </row>
    <row r="7" spans="1:6" ht="9.75" customHeight="1" x14ac:dyDescent="0.25">
      <c r="A7" s="14"/>
      <c r="B7" s="53"/>
      <c r="C7" s="15"/>
      <c r="D7" s="16"/>
      <c r="E7" s="15"/>
      <c r="F7" s="16"/>
    </row>
    <row r="8" spans="1:6" x14ac:dyDescent="0.25">
      <c r="A8" s="23" t="s">
        <v>14</v>
      </c>
      <c r="B8" s="52" t="s">
        <v>15</v>
      </c>
      <c r="C8" s="24">
        <v>793</v>
      </c>
      <c r="D8" s="25">
        <f>C8*100/$C$14</f>
        <v>19.266277939747326</v>
      </c>
      <c r="E8" s="24">
        <v>9195</v>
      </c>
      <c r="F8" s="25">
        <f>E8*100/$E$14</f>
        <v>36.914368300614235</v>
      </c>
    </row>
    <row r="9" spans="1:6" ht="10.5" customHeight="1" x14ac:dyDescent="0.25">
      <c r="A9" s="14"/>
      <c r="B9" s="53"/>
      <c r="C9" s="15"/>
      <c r="D9" s="16"/>
      <c r="E9" s="15"/>
      <c r="F9" s="16"/>
    </row>
    <row r="10" spans="1:6" x14ac:dyDescent="0.25">
      <c r="A10" s="23" t="s">
        <v>16</v>
      </c>
      <c r="B10" s="52" t="s">
        <v>17</v>
      </c>
      <c r="C10" s="24">
        <v>115</v>
      </c>
      <c r="D10" s="25">
        <f>C10*100/$C$14</f>
        <v>2.7939747327502431</v>
      </c>
      <c r="E10" s="24">
        <v>6361</v>
      </c>
      <c r="F10" s="25">
        <f>E10*100/$E$14</f>
        <v>25.536954514432534</v>
      </c>
    </row>
    <row r="11" spans="1:6" ht="9.75" customHeight="1" x14ac:dyDescent="0.25">
      <c r="A11" s="14"/>
      <c r="B11" s="53"/>
      <c r="C11" s="15"/>
      <c r="D11" s="16"/>
      <c r="E11" s="15"/>
      <c r="F11" s="16"/>
    </row>
    <row r="12" spans="1:6" x14ac:dyDescent="0.25">
      <c r="A12" s="23" t="s">
        <v>18</v>
      </c>
      <c r="B12" s="52" t="s">
        <v>37</v>
      </c>
      <c r="C12" s="24">
        <v>20</v>
      </c>
      <c r="D12" s="25">
        <f>C12*100/$C$14</f>
        <v>0.48590864917395532</v>
      </c>
      <c r="E12" s="24">
        <v>2961</v>
      </c>
      <c r="F12" s="25">
        <f>E12*100/$E$14</f>
        <v>11.887269661568109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19</v>
      </c>
      <c r="B14" s="22"/>
      <c r="C14" s="21">
        <f>SUM(C6:C12)</f>
        <v>4116</v>
      </c>
      <c r="D14" s="21">
        <f t="shared" ref="D14:F14" si="0">SUM(D6:D12)</f>
        <v>99.946161321671525</v>
      </c>
      <c r="E14" s="21">
        <f t="shared" si="0"/>
        <v>24909</v>
      </c>
      <c r="F14" s="2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workbookViewId="0">
      <selection activeCell="A36" sqref="A36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85546875" style="11" hidden="1" customWidth="1"/>
    <col min="7" max="7" width="13" bestFit="1" customWidth="1"/>
    <col min="8" max="8" width="15.7109375" bestFit="1" customWidth="1"/>
  </cols>
  <sheetData>
    <row r="2" spans="1:11" ht="17.25" x14ac:dyDescent="0.3">
      <c r="A2" s="32" t="s">
        <v>23</v>
      </c>
      <c r="B2" s="33"/>
      <c r="C2" s="33"/>
      <c r="D2" s="33"/>
    </row>
    <row r="3" spans="1:11" s="11" customFormat="1" x14ac:dyDescent="0.25"/>
    <row r="4" spans="1:11" ht="26.25" customHeight="1" x14ac:dyDescent="0.25">
      <c r="A4" s="39" t="s">
        <v>22</v>
      </c>
      <c r="B4" s="39" t="s">
        <v>31</v>
      </c>
      <c r="C4" s="39" t="s">
        <v>35</v>
      </c>
      <c r="D4" s="38" t="s">
        <v>33</v>
      </c>
      <c r="E4" s="38" t="s">
        <v>34</v>
      </c>
      <c r="F4" s="38" t="s">
        <v>36</v>
      </c>
      <c r="G4" s="43" t="s">
        <v>19</v>
      </c>
    </row>
    <row r="5" spans="1:11" s="11" customFormat="1" ht="9.75" customHeight="1" x14ac:dyDescent="0.25">
      <c r="A5" s="44"/>
      <c r="B5" s="45"/>
      <c r="C5" s="45"/>
      <c r="D5" s="45"/>
      <c r="E5" s="45"/>
      <c r="F5" s="45"/>
      <c r="G5" s="45"/>
    </row>
    <row r="6" spans="1:11" s="11" customFormat="1" x14ac:dyDescent="0.25">
      <c r="A6" s="34" t="s">
        <v>25</v>
      </c>
      <c r="B6" s="28">
        <v>922</v>
      </c>
      <c r="C6" s="28">
        <v>21</v>
      </c>
      <c r="D6" s="28">
        <v>441</v>
      </c>
      <c r="E6" s="28">
        <v>6382</v>
      </c>
      <c r="F6" s="28"/>
      <c r="G6" s="28">
        <f>SUM(B6:F6)</f>
        <v>7766</v>
      </c>
      <c r="H6" s="36"/>
      <c r="I6" s="36"/>
      <c r="J6" s="36"/>
      <c r="K6" s="35"/>
    </row>
    <row r="7" spans="1:11" x14ac:dyDescent="0.25">
      <c r="A7" s="50" t="s">
        <v>26</v>
      </c>
      <c r="B7" s="51">
        <v>286</v>
      </c>
      <c r="C7" s="51">
        <v>6</v>
      </c>
      <c r="D7" s="51">
        <v>284</v>
      </c>
      <c r="E7" s="51">
        <v>3097</v>
      </c>
      <c r="F7" s="51"/>
      <c r="G7" s="51">
        <f t="shared" ref="G7:G10" si="0">SUM(B7:F7)</f>
        <v>3673</v>
      </c>
      <c r="H7" s="30"/>
      <c r="I7" s="31"/>
      <c r="J7" s="37"/>
      <c r="K7" s="35"/>
    </row>
    <row r="8" spans="1:11" s="11" customFormat="1" x14ac:dyDescent="0.25">
      <c r="A8" s="34" t="s">
        <v>27</v>
      </c>
      <c r="B8" s="28">
        <v>45</v>
      </c>
      <c r="C8" s="28">
        <v>11</v>
      </c>
      <c r="D8" s="28">
        <v>35</v>
      </c>
      <c r="E8" s="28">
        <v>784</v>
      </c>
      <c r="F8" s="28"/>
      <c r="G8" s="28">
        <f t="shared" si="0"/>
        <v>875</v>
      </c>
      <c r="H8" s="30"/>
      <c r="I8" s="31"/>
      <c r="J8" s="37"/>
      <c r="K8" s="35"/>
    </row>
    <row r="9" spans="1:11" x14ac:dyDescent="0.25">
      <c r="A9" s="50" t="s">
        <v>28</v>
      </c>
      <c r="B9" s="51">
        <v>63</v>
      </c>
      <c r="C9" s="51">
        <v>0</v>
      </c>
      <c r="D9" s="51">
        <v>23</v>
      </c>
      <c r="E9" s="51">
        <v>1401</v>
      </c>
      <c r="F9" s="51"/>
      <c r="G9" s="51">
        <f t="shared" si="0"/>
        <v>1487</v>
      </c>
      <c r="H9" s="30"/>
      <c r="I9" s="31"/>
      <c r="J9" s="37"/>
      <c r="K9" s="35"/>
    </row>
    <row r="10" spans="1:11" x14ac:dyDescent="0.25">
      <c r="A10" s="34" t="s">
        <v>29</v>
      </c>
      <c r="B10" s="28">
        <v>513</v>
      </c>
      <c r="C10" s="28">
        <v>16</v>
      </c>
      <c r="D10" s="28">
        <v>167</v>
      </c>
      <c r="E10" s="28">
        <v>10412</v>
      </c>
      <c r="F10" s="28"/>
      <c r="G10" s="28">
        <f t="shared" si="0"/>
        <v>11108</v>
      </c>
      <c r="H10" s="30"/>
      <c r="I10" s="31"/>
      <c r="J10" s="37"/>
      <c r="K10" s="35"/>
    </row>
    <row r="11" spans="1:11" ht="9.75" customHeight="1" x14ac:dyDescent="0.25">
      <c r="A11" s="44"/>
      <c r="B11" s="46"/>
      <c r="C11" s="46"/>
      <c r="D11" s="46"/>
      <c r="E11" s="46"/>
      <c r="F11" s="46"/>
      <c r="G11" s="46"/>
    </row>
    <row r="12" spans="1:11" x14ac:dyDescent="0.25">
      <c r="A12" s="26" t="s">
        <v>19</v>
      </c>
      <c r="B12" s="27">
        <f t="shared" ref="B12:G12" si="1">SUM(B6:B10)</f>
        <v>1829</v>
      </c>
      <c r="C12" s="27">
        <f t="shared" si="1"/>
        <v>54</v>
      </c>
      <c r="D12" s="27">
        <f t="shared" si="1"/>
        <v>950</v>
      </c>
      <c r="E12" s="27">
        <f t="shared" si="1"/>
        <v>22076</v>
      </c>
      <c r="F12" s="27">
        <f t="shared" si="1"/>
        <v>0</v>
      </c>
      <c r="G12" s="27">
        <f t="shared" si="1"/>
        <v>24909</v>
      </c>
    </row>
    <row r="13" spans="1:11" x14ac:dyDescent="0.25">
      <c r="B13" s="29">
        <f>B12*100/$G$12</f>
        <v>7.3427275282026576</v>
      </c>
      <c r="C13" s="29">
        <f>C12*100/$G$12</f>
        <v>0.21678911236902323</v>
      </c>
      <c r="D13" s="29">
        <f>D12*100/$G$12</f>
        <v>3.8138825324180017</v>
      </c>
      <c r="E13" s="29">
        <f>E12*100/$G$12</f>
        <v>88.626600827010321</v>
      </c>
      <c r="F13" s="29">
        <f>F12*100/$G$12</f>
        <v>0</v>
      </c>
      <c r="G13" s="29">
        <f>SUM(B13:F13)</f>
        <v>100</v>
      </c>
    </row>
  </sheetData>
  <pageMargins left="0.7" right="0.7" top="0.75" bottom="0.75" header="0.3" footer="0.3"/>
  <pageSetup orientation="portrait" r:id="rId1"/>
  <ignoredErrors>
    <ignoredError sqref="C13:E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2017-01-19T19:49:43Z</dcterms:modified>
</cp:coreProperties>
</file>