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florviv\Documents\Estadística\Estadística Básica 2017\"/>
    </mc:Choice>
  </mc:AlternateContent>
  <bookViews>
    <workbookView xWindow="120" yWindow="105" windowWidth="15480" windowHeight="11640"/>
  </bookViews>
  <sheets>
    <sheet name="12.1.1" sheetId="1" r:id="rId1"/>
    <sheet name="12.1.2" sheetId="2" r:id="rId2"/>
    <sheet name="12.1.3" sheetId="3" r:id="rId3"/>
    <sheet name="12.2.1" sheetId="4" r:id="rId4"/>
    <sheet name="12.2.2" sheetId="5" r:id="rId5"/>
    <sheet name="12.2.3" sheetId="6" r:id="rId6"/>
    <sheet name="12.3.1" sheetId="7" r:id="rId7"/>
    <sheet name="12.3.2" sheetId="8" r:id="rId8"/>
    <sheet name="12.3.3" sheetId="9" r:id="rId9"/>
  </sheets>
  <definedNames>
    <definedName name="_xlnm._FilterDatabase" localSheetId="0" hidden="1">'12.1.1'!$A$15:$F$52</definedName>
    <definedName name="_xlnm._FilterDatabase" localSheetId="1" hidden="1">'12.1.2'!$A$10:$E$47</definedName>
    <definedName name="_xlnm._FilterDatabase" localSheetId="2" hidden="1">'12.1.3'!$A$11:$E$48</definedName>
    <definedName name="_xlnm._FilterDatabase" localSheetId="3" hidden="1">'12.2.1'!$A$12:$C$49</definedName>
    <definedName name="_xlnm._FilterDatabase" localSheetId="4" hidden="1">'12.2.2'!$A$11:$C$48</definedName>
    <definedName name="_xlnm._FilterDatabase" localSheetId="5" hidden="1">'12.2.3'!$A$11:$C$48</definedName>
    <definedName name="_xlnm._FilterDatabase" localSheetId="6" hidden="1">'12.3.1'!$A$12:$C$49</definedName>
    <definedName name="_xlnm._FilterDatabase" localSheetId="7" hidden="1">'12.3.2'!$A$11:$C$48</definedName>
    <definedName name="_xlnm._FilterDatabase" localSheetId="8" hidden="1">'12.3.3'!$A$11:$C$48</definedName>
  </definedNames>
  <calcPr calcId="171027"/>
</workbook>
</file>

<file path=xl/calcChain.xml><?xml version="1.0" encoding="utf-8"?>
<calcChain xmlns="http://schemas.openxmlformats.org/spreadsheetml/2006/main">
  <c r="E52" i="1" l="1"/>
  <c r="C48" i="9" l="1"/>
  <c r="C48" i="8"/>
  <c r="C49" i="7"/>
  <c r="C48" i="6"/>
  <c r="C48" i="5"/>
  <c r="C49" i="4"/>
  <c r="D48" i="3"/>
  <c r="D47" i="2"/>
  <c r="E51" i="1"/>
  <c r="E50" i="1"/>
  <c r="F51" i="1" l="1"/>
  <c r="C47" i="9"/>
  <c r="C47" i="8"/>
  <c r="C48" i="7"/>
  <c r="C47" i="6"/>
  <c r="C47" i="5"/>
  <c r="C48" i="4"/>
  <c r="D47" i="3"/>
  <c r="E48" i="3" s="1"/>
  <c r="D46" i="2"/>
  <c r="E47" i="2" s="1"/>
  <c r="F52" i="1" l="1"/>
  <c r="D46" i="3"/>
  <c r="E47" i="3" s="1"/>
  <c r="D45" i="2"/>
  <c r="E46" i="2" s="1"/>
  <c r="C46" i="9"/>
  <c r="C45" i="9"/>
  <c r="C46" i="8"/>
  <c r="C45" i="8"/>
  <c r="C47" i="7"/>
  <c r="C46" i="7"/>
  <c r="C46" i="6"/>
  <c r="C45" i="6"/>
  <c r="C46" i="5"/>
  <c r="C45" i="5"/>
  <c r="C47" i="4"/>
  <c r="C46" i="4"/>
  <c r="D45" i="3"/>
  <c r="D44" i="2"/>
  <c r="E49" i="1"/>
  <c r="E46" i="3" l="1"/>
  <c r="E45" i="2"/>
  <c r="C44" i="9"/>
  <c r="C44" i="8"/>
  <c r="C45" i="7"/>
  <c r="C44" i="6"/>
  <c r="C44" i="5"/>
  <c r="C45" i="4"/>
  <c r="D44" i="3"/>
  <c r="D43" i="2"/>
  <c r="E48" i="1"/>
  <c r="D43" i="3"/>
  <c r="D42" i="2"/>
  <c r="F49" i="1" l="1"/>
  <c r="F50" i="1"/>
  <c r="E43" i="2"/>
  <c r="E44" i="2"/>
  <c r="E44" i="3"/>
  <c r="E45" i="3"/>
  <c r="E47" i="1"/>
  <c r="F48" i="1" s="1"/>
  <c r="C43" i="9" l="1"/>
  <c r="C43" i="8"/>
  <c r="C44" i="7"/>
  <c r="C43" i="5"/>
  <c r="C44" i="4"/>
  <c r="C43" i="6"/>
  <c r="D41" i="3"/>
  <c r="C42" i="9"/>
  <c r="C42" i="8"/>
  <c r="C43" i="7"/>
  <c r="C42" i="6"/>
  <c r="C42" i="5"/>
  <c r="C43" i="4"/>
  <c r="D42" i="3"/>
  <c r="E43" i="3" s="1"/>
  <c r="D41" i="2"/>
  <c r="E42" i="2" s="1"/>
  <c r="E46" i="1" l="1"/>
  <c r="F47" i="1" s="1"/>
  <c r="C41" i="8"/>
  <c r="C42" i="7"/>
  <c r="C41" i="6"/>
  <c r="C41" i="5"/>
  <c r="C42" i="4"/>
  <c r="D40" i="2"/>
  <c r="E41" i="2" s="1"/>
  <c r="E45" i="1"/>
  <c r="C41" i="9"/>
  <c r="E44" i="1"/>
  <c r="C40" i="9"/>
  <c r="C40" i="8"/>
  <c r="C41" i="7"/>
  <c r="C40" i="6"/>
  <c r="C40" i="5"/>
  <c r="C41" i="4"/>
  <c r="D40" i="3"/>
  <c r="D39" i="2"/>
  <c r="C39" i="9"/>
  <c r="C39" i="8"/>
  <c r="C40" i="7"/>
  <c r="C39" i="6"/>
  <c r="C39" i="5"/>
  <c r="C40" i="4"/>
  <c r="D39" i="3"/>
  <c r="D38" i="2"/>
  <c r="E43" i="1"/>
  <c r="E42" i="1"/>
  <c r="E41" i="1"/>
  <c r="E17" i="1"/>
  <c r="E16" i="1"/>
  <c r="E18" i="1"/>
  <c r="F18" i="1" s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15" i="1"/>
  <c r="D12" i="2"/>
  <c r="D11" i="2"/>
  <c r="D13" i="2"/>
  <c r="D14" i="2"/>
  <c r="E14" i="2" s="1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10" i="2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11" i="3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12" i="5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12" i="6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13" i="7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12" i="8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12" i="9"/>
  <c r="E38" i="3" l="1"/>
  <c r="E35" i="3"/>
  <c r="E34" i="3"/>
  <c r="E29" i="3"/>
  <c r="E28" i="3"/>
  <c r="E25" i="3"/>
  <c r="E24" i="3"/>
  <c r="E21" i="3"/>
  <c r="E20" i="3"/>
  <c r="E30" i="2"/>
  <c r="E22" i="2"/>
  <c r="E18" i="2"/>
  <c r="E33" i="3"/>
  <c r="E34" i="2"/>
  <c r="E26" i="2"/>
  <c r="E18" i="3"/>
  <c r="E16" i="3"/>
  <c r="E36" i="2"/>
  <c r="E14" i="3"/>
  <c r="E33" i="2"/>
  <c r="E29" i="2"/>
  <c r="E25" i="2"/>
  <c r="E21" i="2"/>
  <c r="E17" i="2"/>
  <c r="E13" i="2"/>
  <c r="E17" i="3"/>
  <c r="E37" i="3"/>
  <c r="E32" i="3"/>
  <c r="E30" i="3"/>
  <c r="E26" i="3"/>
  <c r="E22" i="3"/>
  <c r="E15" i="3"/>
  <c r="E13" i="3"/>
  <c r="E12" i="3"/>
  <c r="E37" i="2"/>
  <c r="E35" i="2"/>
  <c r="E32" i="2"/>
  <c r="E31" i="2"/>
  <c r="E28" i="2"/>
  <c r="E27" i="2"/>
  <c r="E24" i="2"/>
  <c r="E23" i="2"/>
  <c r="E20" i="2"/>
  <c r="E19" i="2"/>
  <c r="E16" i="2"/>
  <c r="E15" i="2"/>
  <c r="E12" i="2"/>
  <c r="E40" i="3"/>
  <c r="E19" i="3"/>
  <c r="E23" i="3"/>
  <c r="E31" i="3"/>
  <c r="E11" i="2"/>
  <c r="E41" i="3"/>
  <c r="E36" i="3"/>
  <c r="E27" i="3"/>
  <c r="F46" i="1"/>
  <c r="E39" i="3"/>
  <c r="F16" i="1"/>
  <c r="E42" i="3"/>
  <c r="E38" i="2"/>
  <c r="E39" i="2"/>
  <c r="E40" i="2"/>
  <c r="F40" i="1"/>
  <c r="F38" i="1"/>
  <c r="F36" i="1"/>
  <c r="F34" i="1"/>
  <c r="F32" i="1"/>
  <c r="F30" i="1"/>
  <c r="F28" i="1"/>
  <c r="F26" i="1"/>
  <c r="F24" i="1"/>
  <c r="F22" i="1"/>
  <c r="F20" i="1"/>
  <c r="F39" i="1"/>
  <c r="F37" i="1"/>
  <c r="F35" i="1"/>
  <c r="F33" i="1"/>
  <c r="F31" i="1"/>
  <c r="F29" i="1"/>
  <c r="F27" i="1"/>
  <c r="F25" i="1"/>
  <c r="F23" i="1"/>
  <c r="F21" i="1"/>
  <c r="F19" i="1"/>
  <c r="F17" i="1"/>
  <c r="F42" i="1"/>
  <c r="F43" i="1"/>
  <c r="F45" i="1"/>
  <c r="F44" i="1"/>
  <c r="F41" i="1"/>
</calcChain>
</file>

<file path=xl/sharedStrings.xml><?xml version="1.0" encoding="utf-8"?>
<sst xmlns="http://schemas.openxmlformats.org/spreadsheetml/2006/main" count="81" uniqueCount="37">
  <si>
    <t xml:space="preserve"> </t>
  </si>
  <si>
    <t>Año</t>
  </si>
  <si>
    <t>Total</t>
  </si>
  <si>
    <t>Variación %</t>
  </si>
  <si>
    <t>Pasajeros</t>
  </si>
  <si>
    <t>Grúas industriales</t>
  </si>
  <si>
    <t>Unidades de arrastre</t>
  </si>
  <si>
    <t>Unidades motrices</t>
  </si>
  <si>
    <t>Autotransporte de Carga General</t>
  </si>
  <si>
    <t>Autotransporte de Carga Especializada</t>
  </si>
  <si>
    <t>Toneladas  Transportadas  por Clase de Servicio</t>
  </si>
  <si>
    <t xml:space="preserve">Unidades Vehiculares </t>
  </si>
  <si>
    <t xml:space="preserve">Vehículos </t>
  </si>
  <si>
    <t xml:space="preserve">Personas Morales </t>
  </si>
  <si>
    <t>(Millones de Pasajeros)</t>
  </si>
  <si>
    <t xml:space="preserve">Pasajeros </t>
  </si>
  <si>
    <t xml:space="preserve">Pasajeros Transportados </t>
  </si>
  <si>
    <t>-</t>
  </si>
  <si>
    <t xml:space="preserve">        Unidades Vehiculares </t>
  </si>
  <si>
    <t>Personas Morales  por Clase de Servicio</t>
  </si>
  <si>
    <t xml:space="preserve">                                                (Miles de Toneladas)</t>
  </si>
  <si>
    <t xml:space="preserve">Personas Morales  </t>
  </si>
  <si>
    <t>1980-2017</t>
  </si>
  <si>
    <t xml:space="preserve">                                                       1980-2017</t>
  </si>
  <si>
    <t>12.3.3   Producción, Pasajeros Transportados del Transporte Turístico por Tierra</t>
  </si>
  <si>
    <t>12.  Evolución del Autotransporte Federal</t>
  </si>
  <si>
    <t>12.1.  Autotransporte de Carga</t>
  </si>
  <si>
    <t xml:space="preserve">12.1.1   Parque Vehicular del Autotransporte de Carga </t>
  </si>
  <si>
    <t>12.1.2   Personas  Morales del Autotransporte de Carga por Clase de Servicio</t>
  </si>
  <si>
    <t xml:space="preserve">12.1.3    Producción, Toneladas Transportadas </t>
  </si>
  <si>
    <t>12.2.   Transporte Terrestre de Pasajeros, excepto por Ferrocarril</t>
  </si>
  <si>
    <t>12.2.1  Parque  Vehicular del Transporte Terrestre de Pasajeros, excepto por Ferrocarril</t>
  </si>
  <si>
    <t>12.2.2  Personas  Morales del Transporte Terrestre de Pasajeros, excepto por Ferrocarril</t>
  </si>
  <si>
    <t>12.2.3    Producción, Pasajeros Transportados del Transporte Terrestre de Pasajeros, excepto por Ferrocarril</t>
  </si>
  <si>
    <t>12.3   Transporte Turístico por Tierra</t>
  </si>
  <si>
    <t>12.3.1  Parque  Vehicular del Transporte Turístico por Tierra</t>
  </si>
  <si>
    <t>12.3.2  Personas Morales del Transporte Turístico por Tierra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</si>
</sst>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#,##0.0_ ;[Red]\-#,##0.0\ 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2" borderId="0" applyNumberFormat="0" applyBorder="0" applyAlignment="0" applyProtection="0"/>
    <xf numFmtId="0" fontId="7" fillId="3" borderId="0" applyNumberFormat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/>
    <xf numFmtId="2" fontId="4" fillId="0" borderId="0" xfId="0" applyNumberFormat="1" applyFont="1" applyAlignment="1">
      <alignment horizontal="right"/>
    </xf>
    <xf numFmtId="2" fontId="0" fillId="0" borderId="0" xfId="0" applyNumberFormat="1"/>
    <xf numFmtId="0" fontId="0" fillId="4" borderId="0" xfId="0" applyFill="1"/>
    <xf numFmtId="0" fontId="8" fillId="0" borderId="0" xfId="0" applyFont="1"/>
    <xf numFmtId="0" fontId="9" fillId="0" borderId="0" xfId="0" applyFont="1"/>
    <xf numFmtId="2" fontId="8" fillId="0" borderId="0" xfId="0" applyNumberFormat="1" applyFont="1"/>
    <xf numFmtId="0" fontId="8" fillId="0" borderId="0" xfId="0" applyFont="1" applyAlignment="1"/>
    <xf numFmtId="0" fontId="10" fillId="0" borderId="0" xfId="0" applyFont="1" applyAlignment="1">
      <alignment horizontal="center"/>
    </xf>
    <xf numFmtId="3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165" fontId="12" fillId="0" borderId="0" xfId="0" applyNumberFormat="1" applyFont="1" applyAlignment="1">
      <alignment horizontal="center"/>
    </xf>
    <xf numFmtId="0" fontId="13" fillId="0" borderId="0" xfId="0" applyFont="1"/>
    <xf numFmtId="0" fontId="8" fillId="0" borderId="0" xfId="0" applyFont="1" applyAlignment="1"/>
    <xf numFmtId="0" fontId="8" fillId="0" borderId="0" xfId="0" applyFont="1" applyAlignment="1"/>
    <xf numFmtId="0" fontId="15" fillId="0" borderId="0" xfId="0" applyFont="1" applyAlignment="1">
      <alignment horizontal="center"/>
    </xf>
    <xf numFmtId="0" fontId="8" fillId="0" borderId="0" xfId="0" applyFont="1" applyAlignment="1"/>
    <xf numFmtId="0" fontId="8" fillId="0" borderId="0" xfId="0" applyFont="1" applyAlignment="1"/>
    <xf numFmtId="0" fontId="0" fillId="0" borderId="0" xfId="0" applyFill="1"/>
    <xf numFmtId="0" fontId="8" fillId="0" borderId="0" xfId="0" applyFont="1" applyAlignment="1">
      <alignment horizontal="center"/>
    </xf>
    <xf numFmtId="2" fontId="0" fillId="4" borderId="0" xfId="0" applyNumberFormat="1" applyFill="1"/>
    <xf numFmtId="0" fontId="14" fillId="0" borderId="0" xfId="1" applyFont="1" applyFill="1" applyAlignment="1">
      <alignment horizontal="center"/>
    </xf>
    <xf numFmtId="3" fontId="6" fillId="0" borderId="0" xfId="1" applyNumberFormat="1" applyFont="1" applyFill="1" applyAlignment="1">
      <alignment horizontal="center"/>
    </xf>
    <xf numFmtId="164" fontId="6" fillId="0" borderId="0" xfId="1" applyNumberFormat="1" applyFont="1" applyFill="1" applyAlignment="1">
      <alignment horizontal="center"/>
    </xf>
    <xf numFmtId="165" fontId="6" fillId="0" borderId="0" xfId="1" applyNumberFormat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1" fontId="6" fillId="0" borderId="0" xfId="1" applyNumberFormat="1" applyFont="1" applyFill="1" applyAlignment="1">
      <alignment horizontal="center"/>
    </xf>
    <xf numFmtId="165" fontId="10" fillId="0" borderId="0" xfId="1" applyNumberFormat="1" applyFont="1" applyFill="1" applyAlignment="1">
      <alignment horizontal="center"/>
    </xf>
    <xf numFmtId="0" fontId="14" fillId="5" borderId="0" xfId="1" applyFont="1" applyFill="1" applyAlignment="1">
      <alignment horizontal="center"/>
    </xf>
    <xf numFmtId="3" fontId="6" fillId="5" borderId="0" xfId="1" applyNumberFormat="1" applyFont="1" applyFill="1" applyAlignment="1">
      <alignment horizontal="center"/>
    </xf>
    <xf numFmtId="3" fontId="2" fillId="5" borderId="0" xfId="1" applyNumberFormat="1" applyFont="1" applyFill="1" applyAlignment="1">
      <alignment horizontal="center"/>
    </xf>
    <xf numFmtId="165" fontId="6" fillId="5" borderId="0" xfId="1" applyNumberFormat="1" applyFont="1" applyFill="1" applyAlignment="1">
      <alignment horizontal="center"/>
    </xf>
    <xf numFmtId="165" fontId="12" fillId="5" borderId="0" xfId="1" applyNumberFormat="1" applyFont="1" applyFill="1" applyAlignment="1">
      <alignment horizontal="center"/>
    </xf>
    <xf numFmtId="164" fontId="12" fillId="5" borderId="0" xfId="1" applyNumberFormat="1" applyFont="1" applyFill="1" applyAlignment="1">
      <alignment horizontal="center"/>
    </xf>
    <xf numFmtId="164" fontId="6" fillId="5" borderId="0" xfId="1" applyNumberFormat="1" applyFont="1" applyFill="1" applyAlignment="1">
      <alignment horizontal="center"/>
    </xf>
    <xf numFmtId="2" fontId="3" fillId="5" borderId="0" xfId="1" applyNumberFormat="1" applyFont="1" applyFill="1" applyAlignment="1">
      <alignment horizontal="center"/>
    </xf>
    <xf numFmtId="0" fontId="2" fillId="5" borderId="0" xfId="1" applyFont="1" applyFill="1" applyAlignment="1">
      <alignment horizontal="center"/>
    </xf>
    <xf numFmtId="166" fontId="10" fillId="5" borderId="0" xfId="1" applyNumberFormat="1" applyFont="1" applyFill="1" applyAlignment="1">
      <alignment horizontal="center"/>
    </xf>
    <xf numFmtId="165" fontId="2" fillId="5" borderId="0" xfId="1" applyNumberFormat="1" applyFont="1" applyFill="1" applyAlignment="1">
      <alignment horizontal="center"/>
    </xf>
    <xf numFmtId="0" fontId="6" fillId="5" borderId="0" xfId="1" applyFont="1" applyFill="1" applyAlignment="1">
      <alignment horizontal="center"/>
    </xf>
    <xf numFmtId="1" fontId="6" fillId="5" borderId="0" xfId="1" applyNumberFormat="1" applyFont="1" applyFill="1" applyAlignment="1">
      <alignment horizontal="center"/>
    </xf>
    <xf numFmtId="3" fontId="1" fillId="0" borderId="0" xfId="1" applyNumberFormat="1" applyFont="1" applyFill="1" applyAlignment="1">
      <alignment horizontal="center"/>
    </xf>
    <xf numFmtId="0" fontId="8" fillId="0" borderId="0" xfId="0" applyFont="1" applyAlignment="1">
      <alignment horizontal="center" vertical="center"/>
    </xf>
    <xf numFmtId="0" fontId="11" fillId="3" borderId="0" xfId="2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2" fontId="11" fillId="3" borderId="0" xfId="2" applyNumberFormat="1" applyFont="1" applyAlignment="1">
      <alignment horizontal="center" vertical="center" wrapText="1"/>
    </xf>
  </cellXfs>
  <cellStyles count="3">
    <cellStyle name="40% - Énfasis3" xfId="1" builtinId="39"/>
    <cellStyle name="Énfasis3" xfId="2" builtinId="3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</a:t>
            </a:r>
            <a:r>
              <a:rPr lang="es-ES" sz="1200" baseline="0"/>
              <a:t> Vehícular del Autotransporte de Carga por Tipo de Unidades </a:t>
            </a:r>
            <a:endParaRPr lang="es-ES" sz="1200"/>
          </a:p>
        </c:rich>
      </c:tx>
      <c:layout>
        <c:manualLayout>
          <c:xMode val="edge"/>
          <c:yMode val="edge"/>
          <c:x val="0.145655576836679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649823051397856"/>
          <c:y val="9.0471681393523559E-2"/>
          <c:w val="0.86748575347000789"/>
          <c:h val="0.67134685334751543"/>
        </c:manualLayout>
      </c:layout>
      <c:lineChart>
        <c:grouping val="standard"/>
        <c:varyColors val="0"/>
        <c:ser>
          <c:idx val="0"/>
          <c:order val="0"/>
          <c:tx>
            <c:strRef>
              <c:f>'12.1.1'!$B$12:$B$13</c:f>
              <c:strCache>
                <c:ptCount val="2"/>
                <c:pt idx="0">
                  <c:v>Unidades motrices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'12.1.1'!$A$15:$A$52</c:f>
              <c:numCache>
                <c:formatCode>General</c:formatCode>
                <c:ptCount val="38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</c:numCache>
            </c:numRef>
          </c:cat>
          <c:val>
            <c:numRef>
              <c:f>'12.1.1'!$B$15:$B$52</c:f>
              <c:numCache>
                <c:formatCode>#,##0</c:formatCode>
                <c:ptCount val="38"/>
                <c:pt idx="0">
                  <c:v>110810</c:v>
                </c:pt>
                <c:pt idx="1">
                  <c:v>117090</c:v>
                </c:pt>
                <c:pt idx="2">
                  <c:v>119309</c:v>
                </c:pt>
                <c:pt idx="3">
                  <c:v>120702</c:v>
                </c:pt>
                <c:pt idx="4">
                  <c:v>120702</c:v>
                </c:pt>
                <c:pt idx="5">
                  <c:v>117956</c:v>
                </c:pt>
                <c:pt idx="6">
                  <c:v>114000</c:v>
                </c:pt>
                <c:pt idx="7">
                  <c:v>115092</c:v>
                </c:pt>
                <c:pt idx="8">
                  <c:v>115897</c:v>
                </c:pt>
                <c:pt idx="9">
                  <c:v>124897</c:v>
                </c:pt>
                <c:pt idx="10">
                  <c:v>178130</c:v>
                </c:pt>
                <c:pt idx="11">
                  <c:v>209060</c:v>
                </c:pt>
                <c:pt idx="12">
                  <c:v>224913</c:v>
                </c:pt>
                <c:pt idx="13">
                  <c:v>232203</c:v>
                </c:pt>
                <c:pt idx="14">
                  <c:v>198273</c:v>
                </c:pt>
                <c:pt idx="15">
                  <c:v>204117</c:v>
                </c:pt>
                <c:pt idx="16">
                  <c:v>212909</c:v>
                </c:pt>
                <c:pt idx="17">
                  <c:v>178332</c:v>
                </c:pt>
                <c:pt idx="18">
                  <c:v>201587</c:v>
                </c:pt>
                <c:pt idx="19">
                  <c:v>213292</c:v>
                </c:pt>
                <c:pt idx="20">
                  <c:v>227847</c:v>
                </c:pt>
                <c:pt idx="21">
                  <c:v>235767</c:v>
                </c:pt>
                <c:pt idx="22">
                  <c:v>250025</c:v>
                </c:pt>
                <c:pt idx="23">
                  <c:v>260645</c:v>
                </c:pt>
                <c:pt idx="24">
                  <c:v>268725</c:v>
                </c:pt>
                <c:pt idx="25">
                  <c:v>279112</c:v>
                </c:pt>
                <c:pt idx="26">
                  <c:v>292418</c:v>
                </c:pt>
                <c:pt idx="27">
                  <c:v>310013</c:v>
                </c:pt>
                <c:pt idx="28">
                  <c:v>273455</c:v>
                </c:pt>
                <c:pt idx="29">
                  <c:v>331686</c:v>
                </c:pt>
                <c:pt idx="30">
                  <c:v>342064</c:v>
                </c:pt>
                <c:pt idx="31">
                  <c:v>351705</c:v>
                </c:pt>
                <c:pt idx="32">
                  <c:v>380342</c:v>
                </c:pt>
                <c:pt idx="33">
                  <c:v>381250</c:v>
                </c:pt>
                <c:pt idx="34">
                  <c:v>395552</c:v>
                </c:pt>
                <c:pt idx="35">
                  <c:v>414790</c:v>
                </c:pt>
                <c:pt idx="36">
                  <c:v>443058</c:v>
                </c:pt>
                <c:pt idx="37">
                  <c:v>463016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84-42B7-A606-FD39A1079731}"/>
            </c:ext>
          </c:extLst>
        </c:ser>
        <c:ser>
          <c:idx val="1"/>
          <c:order val="1"/>
          <c:tx>
            <c:strRef>
              <c:f>'12.1.1'!$C$12:$C$13</c:f>
              <c:strCache>
                <c:ptCount val="2"/>
                <c:pt idx="0">
                  <c:v>Unidades de arrastre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'12.1.1'!$A$15:$A$52</c:f>
              <c:numCache>
                <c:formatCode>General</c:formatCode>
                <c:ptCount val="38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</c:numCache>
            </c:numRef>
          </c:cat>
          <c:val>
            <c:numRef>
              <c:f>'12.1.1'!$C$15:$C$52</c:f>
              <c:numCache>
                <c:formatCode>#,##0</c:formatCode>
                <c:ptCount val="38"/>
                <c:pt idx="0">
                  <c:v>31120</c:v>
                </c:pt>
                <c:pt idx="1">
                  <c:v>36760</c:v>
                </c:pt>
                <c:pt idx="2">
                  <c:v>38216</c:v>
                </c:pt>
                <c:pt idx="3">
                  <c:v>38639</c:v>
                </c:pt>
                <c:pt idx="4">
                  <c:v>38639</c:v>
                </c:pt>
                <c:pt idx="5">
                  <c:v>38317</c:v>
                </c:pt>
                <c:pt idx="6">
                  <c:v>36500</c:v>
                </c:pt>
                <c:pt idx="7">
                  <c:v>37245</c:v>
                </c:pt>
                <c:pt idx="8">
                  <c:v>37506</c:v>
                </c:pt>
                <c:pt idx="9">
                  <c:v>39113</c:v>
                </c:pt>
                <c:pt idx="10">
                  <c:v>44853</c:v>
                </c:pt>
                <c:pt idx="11">
                  <c:v>67865</c:v>
                </c:pt>
                <c:pt idx="12">
                  <c:v>78233</c:v>
                </c:pt>
                <c:pt idx="13">
                  <c:v>81307</c:v>
                </c:pt>
                <c:pt idx="14">
                  <c:v>93827</c:v>
                </c:pt>
                <c:pt idx="15">
                  <c:v>96638</c:v>
                </c:pt>
                <c:pt idx="16">
                  <c:v>102409</c:v>
                </c:pt>
                <c:pt idx="17">
                  <c:v>92999</c:v>
                </c:pt>
                <c:pt idx="18">
                  <c:v>110530</c:v>
                </c:pt>
                <c:pt idx="19">
                  <c:v>122619</c:v>
                </c:pt>
                <c:pt idx="20">
                  <c:v>144225</c:v>
                </c:pt>
                <c:pt idx="21">
                  <c:v>152341</c:v>
                </c:pt>
                <c:pt idx="22">
                  <c:v>165601</c:v>
                </c:pt>
                <c:pt idx="23">
                  <c:v>177864</c:v>
                </c:pt>
                <c:pt idx="24">
                  <c:v>189568</c:v>
                </c:pt>
                <c:pt idx="25">
                  <c:v>204186</c:v>
                </c:pt>
                <c:pt idx="26">
                  <c:v>222580</c:v>
                </c:pt>
                <c:pt idx="27">
                  <c:v>245843</c:v>
                </c:pt>
                <c:pt idx="28">
                  <c:v>227806</c:v>
                </c:pt>
                <c:pt idx="29">
                  <c:v>278133</c:v>
                </c:pt>
                <c:pt idx="30">
                  <c:v>293053</c:v>
                </c:pt>
                <c:pt idx="31">
                  <c:v>306700</c:v>
                </c:pt>
                <c:pt idx="32">
                  <c:v>334858</c:v>
                </c:pt>
                <c:pt idx="33">
                  <c:v>347112</c:v>
                </c:pt>
                <c:pt idx="34">
                  <c:v>367051</c:v>
                </c:pt>
                <c:pt idx="35">
                  <c:v>390563</c:v>
                </c:pt>
                <c:pt idx="36">
                  <c:v>420553</c:v>
                </c:pt>
                <c:pt idx="37">
                  <c:v>453916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84-42B7-A606-FD39A1079731}"/>
            </c:ext>
          </c:extLst>
        </c:ser>
        <c:ser>
          <c:idx val="2"/>
          <c:order val="2"/>
          <c:tx>
            <c:strRef>
              <c:f>'12.1.1'!$D$12:$D$13</c:f>
              <c:strCache>
                <c:ptCount val="2"/>
                <c:pt idx="0">
                  <c:v>Grúas industriales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'12.1.1'!$A$15:$A$52</c:f>
              <c:numCache>
                <c:formatCode>General</c:formatCode>
                <c:ptCount val="38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</c:numCache>
            </c:numRef>
          </c:cat>
          <c:val>
            <c:numRef>
              <c:f>'12.1.1'!$D$15:$D$52</c:f>
              <c:numCache>
                <c:formatCode>#,##0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126</c:v>
                </c:pt>
                <c:pt idx="20">
                  <c:v>191</c:v>
                </c:pt>
                <c:pt idx="21">
                  <c:v>212</c:v>
                </c:pt>
                <c:pt idx="22">
                  <c:v>221</c:v>
                </c:pt>
                <c:pt idx="23">
                  <c:v>251</c:v>
                </c:pt>
                <c:pt idx="24">
                  <c:v>256</c:v>
                </c:pt>
                <c:pt idx="25">
                  <c:v>266</c:v>
                </c:pt>
                <c:pt idx="26">
                  <c:v>281</c:v>
                </c:pt>
                <c:pt idx="27">
                  <c:v>294</c:v>
                </c:pt>
                <c:pt idx="28">
                  <c:v>277</c:v>
                </c:pt>
                <c:pt idx="29">
                  <c:v>329</c:v>
                </c:pt>
                <c:pt idx="30">
                  <c:v>351</c:v>
                </c:pt>
                <c:pt idx="31">
                  <c:v>355</c:v>
                </c:pt>
                <c:pt idx="32">
                  <c:v>483</c:v>
                </c:pt>
                <c:pt idx="33">
                  <c:v>684</c:v>
                </c:pt>
                <c:pt idx="34">
                  <c:v>877</c:v>
                </c:pt>
                <c:pt idx="35">
                  <c:v>1052</c:v>
                </c:pt>
                <c:pt idx="36">
                  <c:v>1224</c:v>
                </c:pt>
                <c:pt idx="37">
                  <c:v>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84-42B7-A606-FD39A1079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470112"/>
        <c:axId val="331972536"/>
      </c:lineChart>
      <c:catAx>
        <c:axId val="224470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331972536"/>
        <c:crosses val="autoZero"/>
        <c:auto val="1"/>
        <c:lblAlgn val="ctr"/>
        <c:lblOffset val="100"/>
        <c:noMultiLvlLbl val="0"/>
      </c:catAx>
      <c:valAx>
        <c:axId val="331972536"/>
        <c:scaling>
          <c:orientation val="minMax"/>
          <c:max val="50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5.3451877073924315E-3"/>
              <c:y val="0.2464771164054656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24470112"/>
        <c:crosses val="autoZero"/>
        <c:crossBetween val="between"/>
        <c:majorUnit val="50000"/>
        <c:minorUnit val="500"/>
      </c:valAx>
    </c:plotArea>
    <c:legend>
      <c:legendPos val="b"/>
      <c:layout>
        <c:manualLayout>
          <c:xMode val="edge"/>
          <c:yMode val="edge"/>
          <c:x val="0.1322282912834094"/>
          <c:y val="0.91389962106826683"/>
          <c:w val="0.74807232429279669"/>
          <c:h val="7.7525888042129787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Turístico por Tierra </a:t>
            </a:r>
            <a:r>
              <a:rPr lang="es-ES" sz="1200" baseline="0"/>
              <a:t>Evolución del Parque Vehicular</a:t>
            </a:r>
            <a:endParaRPr lang="es-ES" sz="1200"/>
          </a:p>
        </c:rich>
      </c:tx>
      <c:layout>
        <c:manualLayout>
          <c:xMode val="edge"/>
          <c:yMode val="edge"/>
          <c:x val="0.17112926043309035"/>
          <c:y val="4.5506257110352671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621929330381123"/>
          <c:y val="0.10648148148148191"/>
          <c:w val="0.86937693520423087"/>
          <c:h val="0.70576006124234458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'12.3.1'!$A$12:$A$49</c:f>
              <c:numCache>
                <c:formatCode>General</c:formatCode>
                <c:ptCount val="38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</c:numCache>
            </c:numRef>
          </c:cat>
          <c:val>
            <c:numRef>
              <c:f>'12.3.1'!$B$12:$B$49</c:f>
              <c:numCache>
                <c:formatCode>#,##0</c:formatCode>
                <c:ptCount val="38"/>
                <c:pt idx="0">
                  <c:v>3070</c:v>
                </c:pt>
                <c:pt idx="1">
                  <c:v>3150</c:v>
                </c:pt>
                <c:pt idx="2">
                  <c:v>3550</c:v>
                </c:pt>
                <c:pt idx="3">
                  <c:v>3589</c:v>
                </c:pt>
                <c:pt idx="4">
                  <c:v>3596</c:v>
                </c:pt>
                <c:pt idx="5">
                  <c:v>3674</c:v>
                </c:pt>
                <c:pt idx="6">
                  <c:v>3718</c:v>
                </c:pt>
                <c:pt idx="7">
                  <c:v>4127</c:v>
                </c:pt>
                <c:pt idx="8">
                  <c:v>4266</c:v>
                </c:pt>
                <c:pt idx="9">
                  <c:v>4476</c:v>
                </c:pt>
                <c:pt idx="10">
                  <c:v>4782</c:v>
                </c:pt>
                <c:pt idx="11">
                  <c:v>5005</c:v>
                </c:pt>
                <c:pt idx="12">
                  <c:v>5481</c:v>
                </c:pt>
                <c:pt idx="13">
                  <c:v>3240</c:v>
                </c:pt>
                <c:pt idx="14">
                  <c:v>5476</c:v>
                </c:pt>
                <c:pt idx="15">
                  <c:v>6137</c:v>
                </c:pt>
                <c:pt idx="16">
                  <c:v>6706</c:v>
                </c:pt>
                <c:pt idx="17">
                  <c:v>6729</c:v>
                </c:pt>
                <c:pt idx="18">
                  <c:v>11793</c:v>
                </c:pt>
                <c:pt idx="19">
                  <c:v>14048</c:v>
                </c:pt>
                <c:pt idx="20">
                  <c:v>15124</c:v>
                </c:pt>
                <c:pt idx="21">
                  <c:v>17889</c:v>
                </c:pt>
                <c:pt idx="22">
                  <c:v>20424</c:v>
                </c:pt>
                <c:pt idx="23">
                  <c:v>22561</c:v>
                </c:pt>
                <c:pt idx="24">
                  <c:v>24419</c:v>
                </c:pt>
                <c:pt idx="25">
                  <c:v>26044</c:v>
                </c:pt>
                <c:pt idx="26">
                  <c:v>28579</c:v>
                </c:pt>
                <c:pt idx="27">
                  <c:v>31203</c:v>
                </c:pt>
                <c:pt idx="28">
                  <c:v>28008</c:v>
                </c:pt>
                <c:pt idx="29">
                  <c:v>31619</c:v>
                </c:pt>
                <c:pt idx="30">
                  <c:v>32105</c:v>
                </c:pt>
                <c:pt idx="31">
                  <c:v>39093</c:v>
                </c:pt>
                <c:pt idx="32">
                  <c:v>41813</c:v>
                </c:pt>
                <c:pt idx="33">
                  <c:v>42836</c:v>
                </c:pt>
                <c:pt idx="34">
                  <c:v>45817</c:v>
                </c:pt>
                <c:pt idx="35">
                  <c:v>50284</c:v>
                </c:pt>
                <c:pt idx="36">
                  <c:v>56598</c:v>
                </c:pt>
                <c:pt idx="37">
                  <c:v>63420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9E-4462-8C51-D22CEBC64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450720"/>
        <c:axId val="224451112"/>
      </c:lineChart>
      <c:catAx>
        <c:axId val="224450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800" b="1"/>
            </a:pPr>
            <a:endParaRPr lang="es-MX"/>
          </a:p>
        </c:txPr>
        <c:crossAx val="224451112"/>
        <c:crosses val="autoZero"/>
        <c:auto val="1"/>
        <c:lblAlgn val="ctr"/>
        <c:lblOffset val="100"/>
        <c:noMultiLvlLbl val="0"/>
      </c:catAx>
      <c:valAx>
        <c:axId val="2244511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4842793664579064E-3"/>
              <c:y val="0.2686560425680578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2445072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Turístico por Tierra Evolución</a:t>
            </a:r>
            <a:r>
              <a:rPr lang="es-ES" sz="1200" baseline="0"/>
              <a:t> de las Personas Morales </a:t>
            </a:r>
            <a:endParaRPr lang="es-ES" sz="1200"/>
          </a:p>
        </c:rich>
      </c:tx>
      <c:layout>
        <c:manualLayout>
          <c:xMode val="edge"/>
          <c:yMode val="edge"/>
          <c:x val="0.14620896123102595"/>
          <c:y val="1.832760595647193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73680755402281"/>
          <c:y val="0.12008406165724129"/>
          <c:w val="0.87319194637250319"/>
          <c:h val="0.6921575524708896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'12.3.2'!$A$11:$A$48</c:f>
              <c:numCache>
                <c:formatCode>General</c:formatCode>
                <c:ptCount val="38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</c:numCache>
            </c:numRef>
          </c:cat>
          <c:val>
            <c:numRef>
              <c:f>'12.3.2'!$B$11:$B$48</c:f>
              <c:numCache>
                <c:formatCode>#,##0</c:formatCode>
                <c:ptCount val="38"/>
                <c:pt idx="0">
                  <c:v>50</c:v>
                </c:pt>
                <c:pt idx="1">
                  <c:v>44</c:v>
                </c:pt>
                <c:pt idx="2">
                  <c:v>46</c:v>
                </c:pt>
                <c:pt idx="3">
                  <c:v>54</c:v>
                </c:pt>
                <c:pt idx="4">
                  <c:v>54</c:v>
                </c:pt>
                <c:pt idx="5">
                  <c:v>51</c:v>
                </c:pt>
                <c:pt idx="6">
                  <c:v>56</c:v>
                </c:pt>
                <c:pt idx="7">
                  <c:v>56</c:v>
                </c:pt>
                <c:pt idx="8">
                  <c:v>58</c:v>
                </c:pt>
                <c:pt idx="9">
                  <c:v>60</c:v>
                </c:pt>
                <c:pt idx="10">
                  <c:v>60</c:v>
                </c:pt>
                <c:pt idx="11">
                  <c:v>85</c:v>
                </c:pt>
                <c:pt idx="12">
                  <c:v>90</c:v>
                </c:pt>
                <c:pt idx="13">
                  <c:v>261</c:v>
                </c:pt>
                <c:pt idx="14">
                  <c:v>342</c:v>
                </c:pt>
                <c:pt idx="15">
                  <c:v>523</c:v>
                </c:pt>
                <c:pt idx="16">
                  <c:v>498</c:v>
                </c:pt>
                <c:pt idx="17">
                  <c:v>503</c:v>
                </c:pt>
                <c:pt idx="18">
                  <c:v>948</c:v>
                </c:pt>
                <c:pt idx="19">
                  <c:v>1065</c:v>
                </c:pt>
                <c:pt idx="20">
                  <c:v>1248</c:v>
                </c:pt>
                <c:pt idx="21">
                  <c:v>1483</c:v>
                </c:pt>
                <c:pt idx="22">
                  <c:v>1722</c:v>
                </c:pt>
                <c:pt idx="23">
                  <c:v>1904</c:v>
                </c:pt>
                <c:pt idx="24">
                  <c:v>2120</c:v>
                </c:pt>
                <c:pt idx="25">
                  <c:v>2311</c:v>
                </c:pt>
                <c:pt idx="26">
                  <c:v>2577</c:v>
                </c:pt>
                <c:pt idx="27">
                  <c:v>2888</c:v>
                </c:pt>
                <c:pt idx="28">
                  <c:v>2338</c:v>
                </c:pt>
                <c:pt idx="29">
                  <c:v>2649</c:v>
                </c:pt>
                <c:pt idx="30">
                  <c:v>2942</c:v>
                </c:pt>
                <c:pt idx="31">
                  <c:v>3895</c:v>
                </c:pt>
                <c:pt idx="32">
                  <c:v>3972</c:v>
                </c:pt>
                <c:pt idx="33">
                  <c:v>3820</c:v>
                </c:pt>
                <c:pt idx="34">
                  <c:v>4020</c:v>
                </c:pt>
                <c:pt idx="35">
                  <c:v>4542</c:v>
                </c:pt>
                <c:pt idx="36">
                  <c:v>5080</c:v>
                </c:pt>
                <c:pt idx="37">
                  <c:v>5809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A6-499F-B6E1-F24F90B5A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451896"/>
        <c:axId val="223623048"/>
      </c:lineChart>
      <c:catAx>
        <c:axId val="224451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800" b="1"/>
            </a:pPr>
            <a:endParaRPr lang="es-MX"/>
          </a:p>
        </c:txPr>
        <c:crossAx val="223623048"/>
        <c:crosses val="autoZero"/>
        <c:auto val="1"/>
        <c:lblAlgn val="ctr"/>
        <c:lblOffset val="100"/>
        <c:noMultiLvlLbl val="0"/>
      </c:catAx>
      <c:valAx>
        <c:axId val="22362304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MX"/>
                  <a:t>Núm.</a:t>
                </a:r>
                <a:r>
                  <a:rPr lang="es-MX" baseline="0"/>
                  <a:t> de Personas</a:t>
                </a:r>
                <a:endParaRPr lang="es-MX"/>
              </a:p>
            </c:rich>
          </c:tx>
          <c:layout>
            <c:manualLayout>
              <c:xMode val="edge"/>
              <c:yMode val="edge"/>
              <c:x val="9.911737670507566E-4"/>
              <c:y val="0.28004581901489117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2445189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Turístico por Tierra</a:t>
            </a:r>
          </a:p>
          <a:p>
            <a:pPr>
              <a:defRPr lang="es-ES" sz="1200"/>
            </a:pPr>
            <a:r>
              <a:rPr lang="es-ES" sz="1200"/>
              <a:t> Evolución</a:t>
            </a:r>
            <a:r>
              <a:rPr lang="es-ES" sz="1200" baseline="0"/>
              <a:t> de los Pasajeros Transportados </a:t>
            </a:r>
            <a:endParaRPr lang="es-ES" sz="1200"/>
          </a:p>
        </c:rich>
      </c:tx>
      <c:layout>
        <c:manualLayout>
          <c:xMode val="edge"/>
          <c:yMode val="edge"/>
          <c:x val="0.2546329362199620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86332553522005"/>
          <c:y val="0.14380077922785603"/>
          <c:w val="0.87340375216774402"/>
          <c:h val="0.6684405452778610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'12.3.3'!$A$11:$A$48</c:f>
              <c:numCache>
                <c:formatCode>General</c:formatCode>
                <c:ptCount val="38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</c:numCache>
            </c:numRef>
          </c:cat>
          <c:val>
            <c:numRef>
              <c:f>'12.3.3'!$B$11:$B$48</c:f>
              <c:numCache>
                <c:formatCode>General</c:formatCode>
                <c:ptCount val="38"/>
                <c:pt idx="0">
                  <c:v>57</c:v>
                </c:pt>
                <c:pt idx="1">
                  <c:v>60</c:v>
                </c:pt>
                <c:pt idx="2">
                  <c:v>71</c:v>
                </c:pt>
                <c:pt idx="3">
                  <c:v>73</c:v>
                </c:pt>
                <c:pt idx="4">
                  <c:v>76</c:v>
                </c:pt>
                <c:pt idx="5">
                  <c:v>79</c:v>
                </c:pt>
                <c:pt idx="6">
                  <c:v>80</c:v>
                </c:pt>
                <c:pt idx="7">
                  <c:v>84</c:v>
                </c:pt>
                <c:pt idx="8">
                  <c:v>88</c:v>
                </c:pt>
                <c:pt idx="9">
                  <c:v>93</c:v>
                </c:pt>
                <c:pt idx="10">
                  <c:v>102</c:v>
                </c:pt>
                <c:pt idx="11">
                  <c:v>106</c:v>
                </c:pt>
                <c:pt idx="12">
                  <c:v>124</c:v>
                </c:pt>
                <c:pt idx="13">
                  <c:v>107</c:v>
                </c:pt>
                <c:pt idx="14">
                  <c:v>210</c:v>
                </c:pt>
                <c:pt idx="15">
                  <c:v>234</c:v>
                </c:pt>
                <c:pt idx="16">
                  <c:v>241</c:v>
                </c:pt>
                <c:pt idx="17">
                  <c:v>249</c:v>
                </c:pt>
                <c:pt idx="18">
                  <c:v>471</c:v>
                </c:pt>
                <c:pt idx="19">
                  <c:v>510</c:v>
                </c:pt>
                <c:pt idx="20">
                  <c:v>526</c:v>
                </c:pt>
                <c:pt idx="21">
                  <c:v>489</c:v>
                </c:pt>
                <c:pt idx="22">
                  <c:v>494</c:v>
                </c:pt>
                <c:pt idx="23">
                  <c:v>501</c:v>
                </c:pt>
                <c:pt idx="24">
                  <c:v>516</c:v>
                </c:pt>
                <c:pt idx="25">
                  <c:v>532</c:v>
                </c:pt>
                <c:pt idx="26">
                  <c:v>547</c:v>
                </c:pt>
                <c:pt idx="27">
                  <c:v>563</c:v>
                </c:pt>
                <c:pt idx="28">
                  <c:v>583</c:v>
                </c:pt>
                <c:pt idx="29">
                  <c:v>549</c:v>
                </c:pt>
                <c:pt idx="30">
                  <c:v>569</c:v>
                </c:pt>
                <c:pt idx="31">
                  <c:v>587</c:v>
                </c:pt>
                <c:pt idx="32">
                  <c:v>605</c:v>
                </c:pt>
                <c:pt idx="33">
                  <c:v>610</c:v>
                </c:pt>
                <c:pt idx="34" formatCode="0">
                  <c:v>622.20500000000004</c:v>
                </c:pt>
                <c:pt idx="35" formatCode="0">
                  <c:v>640</c:v>
                </c:pt>
                <c:pt idx="36" formatCode="0">
                  <c:v>652.14</c:v>
                </c:pt>
                <c:pt idx="37" formatCode="0">
                  <c:v>666.18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08-4031-AC1A-1CDE775C9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623832"/>
        <c:axId val="223624224"/>
      </c:lineChart>
      <c:catAx>
        <c:axId val="223623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b="1"/>
            </a:pPr>
            <a:endParaRPr lang="es-MX"/>
          </a:p>
        </c:txPr>
        <c:crossAx val="223624224"/>
        <c:crosses val="autoZero"/>
        <c:auto val="1"/>
        <c:lblAlgn val="ctr"/>
        <c:lblOffset val="100"/>
        <c:tickLblSkip val="1"/>
        <c:noMultiLvlLbl val="0"/>
      </c:catAx>
      <c:valAx>
        <c:axId val="2236242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MX" baseline="0"/>
                  <a:t>Millones de Pasajeros</a:t>
                </a:r>
                <a:endParaRPr lang="es-MX"/>
              </a:p>
            </c:rich>
          </c:tx>
          <c:layout>
            <c:manualLayout>
              <c:xMode val="edge"/>
              <c:yMode val="edge"/>
              <c:x val="2.1042564696847838E-3"/>
              <c:y val="0.2395782361114895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23623832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</a:t>
            </a:r>
            <a:r>
              <a:rPr lang="es-ES" sz="1200" baseline="0"/>
              <a:t> Vehícular del Autotransporte de Carga por Tipo de Unidades </a:t>
            </a:r>
          </a:p>
          <a:p>
            <a:pPr>
              <a:defRPr lang="es-ES" sz="1200"/>
            </a:pPr>
            <a:endParaRPr lang="es-ES" sz="1200"/>
          </a:p>
        </c:rich>
      </c:tx>
      <c:layout>
        <c:manualLayout>
          <c:xMode val="edge"/>
          <c:yMode val="edge"/>
          <c:x val="0.14765757883868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649823051397856"/>
          <c:y val="9.0471681393523559E-2"/>
          <c:w val="0.86748575347000811"/>
          <c:h val="0.671346853347515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'12.1.1'!$B$12:$B$13</c:f>
              <c:strCache>
                <c:ptCount val="2"/>
                <c:pt idx="0">
                  <c:v>Unidades motrices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invertIfNegative val="0"/>
          <c:cat>
            <c:numRef>
              <c:f>'12.1.1'!$A$15:$A$52</c:f>
              <c:numCache>
                <c:formatCode>General</c:formatCode>
                <c:ptCount val="38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</c:numCache>
            </c:numRef>
          </c:cat>
          <c:val>
            <c:numRef>
              <c:f>'12.1.1'!$B$15:$B$52</c:f>
              <c:numCache>
                <c:formatCode>#,##0</c:formatCode>
                <c:ptCount val="38"/>
                <c:pt idx="0">
                  <c:v>110810</c:v>
                </c:pt>
                <c:pt idx="1">
                  <c:v>117090</c:v>
                </c:pt>
                <c:pt idx="2">
                  <c:v>119309</c:v>
                </c:pt>
                <c:pt idx="3">
                  <c:v>120702</c:v>
                </c:pt>
                <c:pt idx="4">
                  <c:v>120702</c:v>
                </c:pt>
                <c:pt idx="5">
                  <c:v>117956</c:v>
                </c:pt>
                <c:pt idx="6">
                  <c:v>114000</c:v>
                </c:pt>
                <c:pt idx="7">
                  <c:v>115092</c:v>
                </c:pt>
                <c:pt idx="8">
                  <c:v>115897</c:v>
                </c:pt>
                <c:pt idx="9">
                  <c:v>124897</c:v>
                </c:pt>
                <c:pt idx="10">
                  <c:v>178130</c:v>
                </c:pt>
                <c:pt idx="11">
                  <c:v>209060</c:v>
                </c:pt>
                <c:pt idx="12">
                  <c:v>224913</c:v>
                </c:pt>
                <c:pt idx="13">
                  <c:v>232203</c:v>
                </c:pt>
                <c:pt idx="14">
                  <c:v>198273</c:v>
                </c:pt>
                <c:pt idx="15">
                  <c:v>204117</c:v>
                </c:pt>
                <c:pt idx="16">
                  <c:v>212909</c:v>
                </c:pt>
                <c:pt idx="17">
                  <c:v>178332</c:v>
                </c:pt>
                <c:pt idx="18">
                  <c:v>201587</c:v>
                </c:pt>
                <c:pt idx="19">
                  <c:v>213292</c:v>
                </c:pt>
                <c:pt idx="20">
                  <c:v>227847</c:v>
                </c:pt>
                <c:pt idx="21">
                  <c:v>235767</c:v>
                </c:pt>
                <c:pt idx="22">
                  <c:v>250025</c:v>
                </c:pt>
                <c:pt idx="23">
                  <c:v>260645</c:v>
                </c:pt>
                <c:pt idx="24">
                  <c:v>268725</c:v>
                </c:pt>
                <c:pt idx="25">
                  <c:v>279112</c:v>
                </c:pt>
                <c:pt idx="26">
                  <c:v>292418</c:v>
                </c:pt>
                <c:pt idx="27">
                  <c:v>310013</c:v>
                </c:pt>
                <c:pt idx="28">
                  <c:v>273455</c:v>
                </c:pt>
                <c:pt idx="29">
                  <c:v>331686</c:v>
                </c:pt>
                <c:pt idx="30">
                  <c:v>342064</c:v>
                </c:pt>
                <c:pt idx="31">
                  <c:v>351705</c:v>
                </c:pt>
                <c:pt idx="32">
                  <c:v>380342</c:v>
                </c:pt>
                <c:pt idx="33">
                  <c:v>381250</c:v>
                </c:pt>
                <c:pt idx="34">
                  <c:v>395552</c:v>
                </c:pt>
                <c:pt idx="35">
                  <c:v>414790</c:v>
                </c:pt>
                <c:pt idx="36">
                  <c:v>443058</c:v>
                </c:pt>
                <c:pt idx="37">
                  <c:v>463016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05-4F71-BA1F-A422ACBCBC8E}"/>
            </c:ext>
          </c:extLst>
        </c:ser>
        <c:ser>
          <c:idx val="1"/>
          <c:order val="1"/>
          <c:tx>
            <c:strRef>
              <c:f>'12.1.1'!$C$12:$C$13</c:f>
              <c:strCache>
                <c:ptCount val="2"/>
                <c:pt idx="0">
                  <c:v>Unidades de arrastre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numRef>
              <c:f>'12.1.1'!$A$15:$A$52</c:f>
              <c:numCache>
                <c:formatCode>General</c:formatCode>
                <c:ptCount val="38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</c:numCache>
            </c:numRef>
          </c:cat>
          <c:val>
            <c:numRef>
              <c:f>'12.1.1'!$C$15:$C$52</c:f>
              <c:numCache>
                <c:formatCode>#,##0</c:formatCode>
                <c:ptCount val="38"/>
                <c:pt idx="0">
                  <c:v>31120</c:v>
                </c:pt>
                <c:pt idx="1">
                  <c:v>36760</c:v>
                </c:pt>
                <c:pt idx="2">
                  <c:v>38216</c:v>
                </c:pt>
                <c:pt idx="3">
                  <c:v>38639</c:v>
                </c:pt>
                <c:pt idx="4">
                  <c:v>38639</c:v>
                </c:pt>
                <c:pt idx="5">
                  <c:v>38317</c:v>
                </c:pt>
                <c:pt idx="6">
                  <c:v>36500</c:v>
                </c:pt>
                <c:pt idx="7">
                  <c:v>37245</c:v>
                </c:pt>
                <c:pt idx="8">
                  <c:v>37506</c:v>
                </c:pt>
                <c:pt idx="9">
                  <c:v>39113</c:v>
                </c:pt>
                <c:pt idx="10">
                  <c:v>44853</c:v>
                </c:pt>
                <c:pt idx="11">
                  <c:v>67865</c:v>
                </c:pt>
                <c:pt idx="12">
                  <c:v>78233</c:v>
                </c:pt>
                <c:pt idx="13">
                  <c:v>81307</c:v>
                </c:pt>
                <c:pt idx="14">
                  <c:v>93827</c:v>
                </c:pt>
                <c:pt idx="15">
                  <c:v>96638</c:v>
                </c:pt>
                <c:pt idx="16">
                  <c:v>102409</c:v>
                </c:pt>
                <c:pt idx="17">
                  <c:v>92999</c:v>
                </c:pt>
                <c:pt idx="18">
                  <c:v>110530</c:v>
                </c:pt>
                <c:pt idx="19">
                  <c:v>122619</c:v>
                </c:pt>
                <c:pt idx="20">
                  <c:v>144225</c:v>
                </c:pt>
                <c:pt idx="21">
                  <c:v>152341</c:v>
                </c:pt>
                <c:pt idx="22">
                  <c:v>165601</c:v>
                </c:pt>
                <c:pt idx="23">
                  <c:v>177864</c:v>
                </c:pt>
                <c:pt idx="24">
                  <c:v>189568</c:v>
                </c:pt>
                <c:pt idx="25">
                  <c:v>204186</c:v>
                </c:pt>
                <c:pt idx="26">
                  <c:v>222580</c:v>
                </c:pt>
                <c:pt idx="27">
                  <c:v>245843</c:v>
                </c:pt>
                <c:pt idx="28">
                  <c:v>227806</c:v>
                </c:pt>
                <c:pt idx="29">
                  <c:v>278133</c:v>
                </c:pt>
                <c:pt idx="30">
                  <c:v>293053</c:v>
                </c:pt>
                <c:pt idx="31">
                  <c:v>306700</c:v>
                </c:pt>
                <c:pt idx="32">
                  <c:v>334858</c:v>
                </c:pt>
                <c:pt idx="33">
                  <c:v>347112</c:v>
                </c:pt>
                <c:pt idx="34">
                  <c:v>367051</c:v>
                </c:pt>
                <c:pt idx="35">
                  <c:v>390563</c:v>
                </c:pt>
                <c:pt idx="36">
                  <c:v>420553</c:v>
                </c:pt>
                <c:pt idx="37">
                  <c:v>453916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05-4F71-BA1F-A422ACBCBC8E}"/>
            </c:ext>
          </c:extLst>
        </c:ser>
        <c:ser>
          <c:idx val="2"/>
          <c:order val="2"/>
          <c:tx>
            <c:strRef>
              <c:f>'12.1.1'!$D$12:$D$13</c:f>
              <c:strCache>
                <c:ptCount val="2"/>
                <c:pt idx="0">
                  <c:v>Grúas industriales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numRef>
              <c:f>'12.1.1'!$A$15:$A$52</c:f>
              <c:numCache>
                <c:formatCode>General</c:formatCode>
                <c:ptCount val="38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</c:numCache>
            </c:numRef>
          </c:cat>
          <c:val>
            <c:numRef>
              <c:f>'12.1.1'!$D$15:$D$52</c:f>
              <c:numCache>
                <c:formatCode>#,##0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126</c:v>
                </c:pt>
                <c:pt idx="20">
                  <c:v>191</c:v>
                </c:pt>
                <c:pt idx="21">
                  <c:v>212</c:v>
                </c:pt>
                <c:pt idx="22">
                  <c:v>221</c:v>
                </c:pt>
                <c:pt idx="23">
                  <c:v>251</c:v>
                </c:pt>
                <c:pt idx="24">
                  <c:v>256</c:v>
                </c:pt>
                <c:pt idx="25">
                  <c:v>266</c:v>
                </c:pt>
                <c:pt idx="26">
                  <c:v>281</c:v>
                </c:pt>
                <c:pt idx="27">
                  <c:v>294</c:v>
                </c:pt>
                <c:pt idx="28">
                  <c:v>277</c:v>
                </c:pt>
                <c:pt idx="29">
                  <c:v>329</c:v>
                </c:pt>
                <c:pt idx="30">
                  <c:v>351</c:v>
                </c:pt>
                <c:pt idx="31">
                  <c:v>355</c:v>
                </c:pt>
                <c:pt idx="32">
                  <c:v>483</c:v>
                </c:pt>
                <c:pt idx="33">
                  <c:v>684</c:v>
                </c:pt>
                <c:pt idx="34">
                  <c:v>877</c:v>
                </c:pt>
                <c:pt idx="35">
                  <c:v>1052</c:v>
                </c:pt>
                <c:pt idx="36">
                  <c:v>1224</c:v>
                </c:pt>
                <c:pt idx="37">
                  <c:v>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05-4F71-BA1F-A422ACBCB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1973320"/>
        <c:axId val="331973712"/>
      </c:barChart>
      <c:catAx>
        <c:axId val="331973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sz="900" b="1"/>
            </a:pPr>
            <a:endParaRPr lang="es-MX"/>
          </a:p>
        </c:txPr>
        <c:crossAx val="331973712"/>
        <c:crosses val="autoZero"/>
        <c:auto val="1"/>
        <c:lblAlgn val="ctr"/>
        <c:lblOffset val="100"/>
        <c:noMultiLvlLbl val="0"/>
      </c:catAx>
      <c:valAx>
        <c:axId val="331973712"/>
        <c:scaling>
          <c:orientation val="minMax"/>
          <c:max val="100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9.3491917113964363E-3"/>
              <c:y val="0.2421898709606636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331973320"/>
        <c:crosses val="autoZero"/>
        <c:crossBetween val="between"/>
        <c:majorUnit val="100000"/>
        <c:minorUnit val="500"/>
      </c:valAx>
    </c:plotArea>
    <c:legend>
      <c:legendPos val="b"/>
      <c:layout>
        <c:manualLayout>
          <c:xMode val="edge"/>
          <c:yMode val="edge"/>
          <c:x val="0.16626232531744403"/>
          <c:y val="0.92247411195787021"/>
          <c:w val="0.65426686529048761"/>
          <c:h val="7.7525888042129787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Personas Morales del Autotransporte de Carga </a:t>
            </a:r>
          </a:p>
          <a:p>
            <a:pPr>
              <a:defRPr lang="es-ES" sz="1200"/>
            </a:pPr>
            <a:r>
              <a:rPr lang="es-ES" sz="1200"/>
              <a:t>por Clase de Servicio</a:t>
            </a:r>
            <a:r>
              <a:rPr lang="es-ES" sz="1200" baseline="0"/>
              <a:t> </a:t>
            </a:r>
          </a:p>
          <a:p>
            <a:pPr>
              <a:defRPr lang="es-ES" sz="1200"/>
            </a:pPr>
            <a:endParaRPr lang="es-ES" sz="1200"/>
          </a:p>
        </c:rich>
      </c:tx>
      <c:layout>
        <c:manualLayout>
          <c:xMode val="edge"/>
          <c:yMode val="edge"/>
          <c:x val="0.2408715992524274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0411720435373"/>
          <c:y val="7.9345902109026867E-2"/>
          <c:w val="0.87586171891430065"/>
          <c:h val="0.69404622825528162"/>
        </c:manualLayout>
      </c:layout>
      <c:lineChart>
        <c:grouping val="standard"/>
        <c:varyColors val="0"/>
        <c:ser>
          <c:idx val="0"/>
          <c:order val="0"/>
          <c:tx>
            <c:strRef>
              <c:f>'12.1.2'!$B$7:$B$8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'12.1.2'!$A$10:$A$47</c:f>
              <c:numCache>
                <c:formatCode>General</c:formatCode>
                <c:ptCount val="38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</c:numCache>
            </c:numRef>
          </c:cat>
          <c:val>
            <c:numRef>
              <c:f>'12.1.2'!$B$10:$B$47</c:f>
              <c:numCache>
                <c:formatCode>#,##0</c:formatCode>
                <c:ptCount val="38"/>
                <c:pt idx="0">
                  <c:v>1569</c:v>
                </c:pt>
                <c:pt idx="1">
                  <c:v>1596</c:v>
                </c:pt>
                <c:pt idx="2">
                  <c:v>1602</c:v>
                </c:pt>
                <c:pt idx="3">
                  <c:v>1627</c:v>
                </c:pt>
                <c:pt idx="4">
                  <c:v>1626</c:v>
                </c:pt>
                <c:pt idx="5">
                  <c:v>1606</c:v>
                </c:pt>
                <c:pt idx="6">
                  <c:v>1609</c:v>
                </c:pt>
                <c:pt idx="7">
                  <c:v>1631</c:v>
                </c:pt>
                <c:pt idx="8">
                  <c:v>1633</c:v>
                </c:pt>
                <c:pt idx="9">
                  <c:v>1662</c:v>
                </c:pt>
                <c:pt idx="10">
                  <c:v>1892</c:v>
                </c:pt>
                <c:pt idx="11">
                  <c:v>3137</c:v>
                </c:pt>
                <c:pt idx="12">
                  <c:v>3290</c:v>
                </c:pt>
                <c:pt idx="13">
                  <c:v>3459</c:v>
                </c:pt>
                <c:pt idx="14">
                  <c:v>4545</c:v>
                </c:pt>
                <c:pt idx="15">
                  <c:v>5278</c:v>
                </c:pt>
                <c:pt idx="16">
                  <c:v>5841</c:v>
                </c:pt>
                <c:pt idx="17">
                  <c:v>5107</c:v>
                </c:pt>
                <c:pt idx="18">
                  <c:v>6812</c:v>
                </c:pt>
                <c:pt idx="19">
                  <c:v>6297</c:v>
                </c:pt>
                <c:pt idx="20">
                  <c:v>5669</c:v>
                </c:pt>
                <c:pt idx="21">
                  <c:v>6101</c:v>
                </c:pt>
                <c:pt idx="22">
                  <c:v>7351</c:v>
                </c:pt>
                <c:pt idx="23">
                  <c:v>7805</c:v>
                </c:pt>
                <c:pt idx="24">
                  <c:v>8202</c:v>
                </c:pt>
                <c:pt idx="25">
                  <c:v>8815</c:v>
                </c:pt>
                <c:pt idx="26">
                  <c:v>10632</c:v>
                </c:pt>
                <c:pt idx="27">
                  <c:v>11373</c:v>
                </c:pt>
                <c:pt idx="28">
                  <c:v>10287</c:v>
                </c:pt>
                <c:pt idx="29">
                  <c:v>12098</c:v>
                </c:pt>
                <c:pt idx="30">
                  <c:v>13210</c:v>
                </c:pt>
                <c:pt idx="31">
                  <c:v>15370</c:v>
                </c:pt>
                <c:pt idx="32">
                  <c:v>15298</c:v>
                </c:pt>
                <c:pt idx="33">
                  <c:v>14416</c:v>
                </c:pt>
                <c:pt idx="34">
                  <c:v>15084</c:v>
                </c:pt>
                <c:pt idx="35">
                  <c:v>16109</c:v>
                </c:pt>
                <c:pt idx="36">
                  <c:v>17082</c:v>
                </c:pt>
                <c:pt idx="37">
                  <c:v>20319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8C-4780-AAF3-6CF99AD86310}"/>
            </c:ext>
          </c:extLst>
        </c:ser>
        <c:ser>
          <c:idx val="1"/>
          <c:order val="1"/>
          <c:tx>
            <c:strRef>
              <c:f>'12.1.2'!$C$7:$C$8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'12.1.2'!$A$10:$A$47</c:f>
              <c:numCache>
                <c:formatCode>General</c:formatCode>
                <c:ptCount val="38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</c:numCache>
            </c:numRef>
          </c:cat>
          <c:val>
            <c:numRef>
              <c:f>'12.1.2'!$C$10:$C$46</c:f>
              <c:numCache>
                <c:formatCode>#,##0</c:formatCode>
                <c:ptCount val="37"/>
                <c:pt idx="0">
                  <c:v>949</c:v>
                </c:pt>
                <c:pt idx="1">
                  <c:v>1046</c:v>
                </c:pt>
                <c:pt idx="2">
                  <c:v>1150</c:v>
                </c:pt>
                <c:pt idx="3">
                  <c:v>1200</c:v>
                </c:pt>
                <c:pt idx="4">
                  <c:v>1239</c:v>
                </c:pt>
                <c:pt idx="5">
                  <c:v>1289</c:v>
                </c:pt>
                <c:pt idx="6">
                  <c:v>1366</c:v>
                </c:pt>
                <c:pt idx="7">
                  <c:v>1456</c:v>
                </c:pt>
                <c:pt idx="8">
                  <c:v>1516</c:v>
                </c:pt>
                <c:pt idx="9">
                  <c:v>1675</c:v>
                </c:pt>
                <c:pt idx="10">
                  <c:v>1590</c:v>
                </c:pt>
                <c:pt idx="11">
                  <c:v>563</c:v>
                </c:pt>
                <c:pt idx="12">
                  <c:v>590</c:v>
                </c:pt>
                <c:pt idx="13">
                  <c:v>617</c:v>
                </c:pt>
                <c:pt idx="14">
                  <c:v>642</c:v>
                </c:pt>
                <c:pt idx="15">
                  <c:v>1171</c:v>
                </c:pt>
                <c:pt idx="16">
                  <c:v>398</c:v>
                </c:pt>
                <c:pt idx="17">
                  <c:v>776</c:v>
                </c:pt>
                <c:pt idx="18">
                  <c:v>1052</c:v>
                </c:pt>
                <c:pt idx="19">
                  <c:v>1486</c:v>
                </c:pt>
                <c:pt idx="20">
                  <c:v>2211</c:v>
                </c:pt>
                <c:pt idx="21">
                  <c:v>2017</c:v>
                </c:pt>
                <c:pt idx="22">
                  <c:v>2459</c:v>
                </c:pt>
                <c:pt idx="23">
                  <c:v>2627</c:v>
                </c:pt>
                <c:pt idx="24">
                  <c:v>2776</c:v>
                </c:pt>
                <c:pt idx="25">
                  <c:v>2943</c:v>
                </c:pt>
                <c:pt idx="26">
                  <c:v>3366</c:v>
                </c:pt>
                <c:pt idx="27">
                  <c:v>3550</c:v>
                </c:pt>
                <c:pt idx="28">
                  <c:v>2894</c:v>
                </c:pt>
                <c:pt idx="29">
                  <c:v>3412</c:v>
                </c:pt>
                <c:pt idx="30">
                  <c:v>3682</c:v>
                </c:pt>
                <c:pt idx="31">
                  <c:v>4517</c:v>
                </c:pt>
                <c:pt idx="32">
                  <c:v>4716</c:v>
                </c:pt>
                <c:pt idx="33">
                  <c:v>4521</c:v>
                </c:pt>
                <c:pt idx="34">
                  <c:v>4819</c:v>
                </c:pt>
                <c:pt idx="35">
                  <c:v>5228</c:v>
                </c:pt>
                <c:pt idx="36">
                  <c:v>5622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8C-4780-AAF3-6CF99AD86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1974888"/>
        <c:axId val="331975280"/>
      </c:lineChart>
      <c:catAx>
        <c:axId val="331974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331975280"/>
        <c:crosses val="autoZero"/>
        <c:auto val="1"/>
        <c:lblAlgn val="ctr"/>
        <c:lblOffset val="100"/>
        <c:noMultiLvlLbl val="0"/>
      </c:catAx>
      <c:valAx>
        <c:axId val="33197528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3752451897831777E-3"/>
              <c:y val="0.2701071193554003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3319748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861733463660341"/>
          <c:y val="0.92488922409112762"/>
          <c:w val="0.78316014083780383"/>
          <c:h val="7.511077590887270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Personas Morales  del Autotransporte de Carga</a:t>
            </a:r>
            <a:r>
              <a:rPr lang="es-ES" sz="1200" baseline="0"/>
              <a:t> </a:t>
            </a:r>
          </a:p>
          <a:p>
            <a:pPr>
              <a:defRPr lang="es-ES" sz="1200"/>
            </a:pPr>
            <a:r>
              <a:rPr lang="es-ES" sz="1200"/>
              <a:t>por Clase de Servicio</a:t>
            </a:r>
            <a:r>
              <a:rPr lang="es-ES" sz="1200" baseline="0"/>
              <a:t> </a:t>
            </a:r>
            <a:endParaRPr lang="es-ES" sz="1200"/>
          </a:p>
        </c:rich>
      </c:tx>
      <c:layout>
        <c:manualLayout>
          <c:xMode val="edge"/>
          <c:yMode val="edge"/>
          <c:x val="0.2492705479950320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314090922918813"/>
          <c:y val="7.9345902109026867E-2"/>
          <c:w val="0.87376198172864916"/>
          <c:h val="0.694046228255281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'12.1.2'!$B$7:$B$8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invertIfNegative val="0"/>
          <c:cat>
            <c:numRef>
              <c:f>'12.1.2'!$A$10:$A$47</c:f>
              <c:numCache>
                <c:formatCode>General</c:formatCode>
                <c:ptCount val="38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</c:numCache>
            </c:numRef>
          </c:cat>
          <c:val>
            <c:numRef>
              <c:f>'12.1.2'!$B$10:$B$47</c:f>
              <c:numCache>
                <c:formatCode>#,##0</c:formatCode>
                <c:ptCount val="38"/>
                <c:pt idx="0">
                  <c:v>1569</c:v>
                </c:pt>
                <c:pt idx="1">
                  <c:v>1596</c:v>
                </c:pt>
                <c:pt idx="2">
                  <c:v>1602</c:v>
                </c:pt>
                <c:pt idx="3">
                  <c:v>1627</c:v>
                </c:pt>
                <c:pt idx="4">
                  <c:v>1626</c:v>
                </c:pt>
                <c:pt idx="5">
                  <c:v>1606</c:v>
                </c:pt>
                <c:pt idx="6">
                  <c:v>1609</c:v>
                </c:pt>
                <c:pt idx="7">
                  <c:v>1631</c:v>
                </c:pt>
                <c:pt idx="8">
                  <c:v>1633</c:v>
                </c:pt>
                <c:pt idx="9">
                  <c:v>1662</c:v>
                </c:pt>
                <c:pt idx="10">
                  <c:v>1892</c:v>
                </c:pt>
                <c:pt idx="11">
                  <c:v>3137</c:v>
                </c:pt>
                <c:pt idx="12">
                  <c:v>3290</c:v>
                </c:pt>
                <c:pt idx="13">
                  <c:v>3459</c:v>
                </c:pt>
                <c:pt idx="14">
                  <c:v>4545</c:v>
                </c:pt>
                <c:pt idx="15">
                  <c:v>5278</c:v>
                </c:pt>
                <c:pt idx="16">
                  <c:v>5841</c:v>
                </c:pt>
                <c:pt idx="17">
                  <c:v>5107</c:v>
                </c:pt>
                <c:pt idx="18">
                  <c:v>6812</c:v>
                </c:pt>
                <c:pt idx="19">
                  <c:v>6297</c:v>
                </c:pt>
                <c:pt idx="20">
                  <c:v>5669</c:v>
                </c:pt>
                <c:pt idx="21">
                  <c:v>6101</c:v>
                </c:pt>
                <c:pt idx="22">
                  <c:v>7351</c:v>
                </c:pt>
                <c:pt idx="23">
                  <c:v>7805</c:v>
                </c:pt>
                <c:pt idx="24">
                  <c:v>8202</c:v>
                </c:pt>
                <c:pt idx="25">
                  <c:v>8815</c:v>
                </c:pt>
                <c:pt idx="26">
                  <c:v>10632</c:v>
                </c:pt>
                <c:pt idx="27">
                  <c:v>11373</c:v>
                </c:pt>
                <c:pt idx="28">
                  <c:v>10287</c:v>
                </c:pt>
                <c:pt idx="29">
                  <c:v>12098</c:v>
                </c:pt>
                <c:pt idx="30">
                  <c:v>13210</c:v>
                </c:pt>
                <c:pt idx="31">
                  <c:v>15370</c:v>
                </c:pt>
                <c:pt idx="32">
                  <c:v>15298</c:v>
                </c:pt>
                <c:pt idx="33">
                  <c:v>14416</c:v>
                </c:pt>
                <c:pt idx="34">
                  <c:v>15084</c:v>
                </c:pt>
                <c:pt idx="35">
                  <c:v>16109</c:v>
                </c:pt>
                <c:pt idx="36">
                  <c:v>17082</c:v>
                </c:pt>
                <c:pt idx="37">
                  <c:v>20319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2E-43D5-A8F8-2E25F57FC31D}"/>
            </c:ext>
          </c:extLst>
        </c:ser>
        <c:ser>
          <c:idx val="1"/>
          <c:order val="1"/>
          <c:tx>
            <c:strRef>
              <c:f>'12.1.2'!$C$7:$C$8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numRef>
              <c:f>'12.1.2'!$A$10:$A$47</c:f>
              <c:numCache>
                <c:formatCode>General</c:formatCode>
                <c:ptCount val="38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</c:numCache>
            </c:numRef>
          </c:cat>
          <c:val>
            <c:numRef>
              <c:f>'12.1.2'!$C$10:$C$47</c:f>
              <c:numCache>
                <c:formatCode>#,##0</c:formatCode>
                <c:ptCount val="38"/>
                <c:pt idx="0">
                  <c:v>949</c:v>
                </c:pt>
                <c:pt idx="1">
                  <c:v>1046</c:v>
                </c:pt>
                <c:pt idx="2">
                  <c:v>1150</c:v>
                </c:pt>
                <c:pt idx="3">
                  <c:v>1200</c:v>
                </c:pt>
                <c:pt idx="4">
                  <c:v>1239</c:v>
                </c:pt>
                <c:pt idx="5">
                  <c:v>1289</c:v>
                </c:pt>
                <c:pt idx="6">
                  <c:v>1366</c:v>
                </c:pt>
                <c:pt idx="7">
                  <c:v>1456</c:v>
                </c:pt>
                <c:pt idx="8">
                  <c:v>1516</c:v>
                </c:pt>
                <c:pt idx="9">
                  <c:v>1675</c:v>
                </c:pt>
                <c:pt idx="10">
                  <c:v>1590</c:v>
                </c:pt>
                <c:pt idx="11">
                  <c:v>563</c:v>
                </c:pt>
                <c:pt idx="12">
                  <c:v>590</c:v>
                </c:pt>
                <c:pt idx="13">
                  <c:v>617</c:v>
                </c:pt>
                <c:pt idx="14">
                  <c:v>642</c:v>
                </c:pt>
                <c:pt idx="15">
                  <c:v>1171</c:v>
                </c:pt>
                <c:pt idx="16">
                  <c:v>398</c:v>
                </c:pt>
                <c:pt idx="17">
                  <c:v>776</c:v>
                </c:pt>
                <c:pt idx="18">
                  <c:v>1052</c:v>
                </c:pt>
                <c:pt idx="19">
                  <c:v>1486</c:v>
                </c:pt>
                <c:pt idx="20">
                  <c:v>2211</c:v>
                </c:pt>
                <c:pt idx="21">
                  <c:v>2017</c:v>
                </c:pt>
                <c:pt idx="22">
                  <c:v>2459</c:v>
                </c:pt>
                <c:pt idx="23">
                  <c:v>2627</c:v>
                </c:pt>
                <c:pt idx="24">
                  <c:v>2776</c:v>
                </c:pt>
                <c:pt idx="25">
                  <c:v>2943</c:v>
                </c:pt>
                <c:pt idx="26">
                  <c:v>3366</c:v>
                </c:pt>
                <c:pt idx="27">
                  <c:v>3550</c:v>
                </c:pt>
                <c:pt idx="28">
                  <c:v>2894</c:v>
                </c:pt>
                <c:pt idx="29">
                  <c:v>3412</c:v>
                </c:pt>
                <c:pt idx="30">
                  <c:v>3682</c:v>
                </c:pt>
                <c:pt idx="31">
                  <c:v>4517</c:v>
                </c:pt>
                <c:pt idx="32">
                  <c:v>4716</c:v>
                </c:pt>
                <c:pt idx="33">
                  <c:v>4521</c:v>
                </c:pt>
                <c:pt idx="34">
                  <c:v>4819</c:v>
                </c:pt>
                <c:pt idx="35">
                  <c:v>5228</c:v>
                </c:pt>
                <c:pt idx="36">
                  <c:v>5622</c:v>
                </c:pt>
                <c:pt idx="37">
                  <c:v>5401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2E-43D5-A8F8-2E25F57FC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1976064"/>
        <c:axId val="332086816"/>
      </c:barChart>
      <c:catAx>
        <c:axId val="33197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332086816"/>
        <c:crosses val="autoZero"/>
        <c:auto val="1"/>
        <c:lblAlgn val="ctr"/>
        <c:lblOffset val="100"/>
        <c:noMultiLvlLbl val="0"/>
      </c:catAx>
      <c:valAx>
        <c:axId val="332086816"/>
        <c:scaling>
          <c:orientation val="minMax"/>
          <c:max val="3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3752451897831781E-3"/>
              <c:y val="0.2701071193554003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3319760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552022559444056"/>
          <c:y val="0.92488922409112762"/>
          <c:w val="0.79385011778368275"/>
          <c:h val="7.511077590887270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Toneladas Transportadas por Clase de Servicio </a:t>
            </a:r>
          </a:p>
        </c:rich>
      </c:tx>
      <c:layout>
        <c:manualLayout>
          <c:xMode val="edge"/>
          <c:yMode val="edge"/>
          <c:x val="0.237220455059011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510365302697818"/>
          <c:y val="9.7603485838779952E-2"/>
          <c:w val="0.86003754615419115"/>
          <c:h val="0.67752965879265081"/>
        </c:manualLayout>
      </c:layout>
      <c:lineChart>
        <c:grouping val="standard"/>
        <c:varyColors val="0"/>
        <c:ser>
          <c:idx val="0"/>
          <c:order val="0"/>
          <c:tx>
            <c:strRef>
              <c:f>'12.1.3'!$B$8:$B$9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'12.1.3'!$A$11:$A$48</c:f>
              <c:numCache>
                <c:formatCode>General</c:formatCode>
                <c:ptCount val="38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</c:numCache>
            </c:numRef>
          </c:cat>
          <c:val>
            <c:numRef>
              <c:f>'12.1.3'!$B$11:$B$48</c:f>
              <c:numCache>
                <c:formatCode>#,##0</c:formatCode>
                <c:ptCount val="38"/>
                <c:pt idx="0">
                  <c:v>117023</c:v>
                </c:pt>
                <c:pt idx="1">
                  <c:v>128754</c:v>
                </c:pt>
                <c:pt idx="2">
                  <c:v>129354</c:v>
                </c:pt>
                <c:pt idx="3">
                  <c:v>129714</c:v>
                </c:pt>
                <c:pt idx="4">
                  <c:v>130806</c:v>
                </c:pt>
                <c:pt idx="5">
                  <c:v>134112</c:v>
                </c:pt>
                <c:pt idx="6">
                  <c:v>135595</c:v>
                </c:pt>
                <c:pt idx="7">
                  <c:v>138810</c:v>
                </c:pt>
                <c:pt idx="8">
                  <c:v>140134</c:v>
                </c:pt>
                <c:pt idx="9">
                  <c:v>146292</c:v>
                </c:pt>
                <c:pt idx="10">
                  <c:v>149009</c:v>
                </c:pt>
                <c:pt idx="11">
                  <c:v>307444</c:v>
                </c:pt>
                <c:pt idx="12">
                  <c:v>319742</c:v>
                </c:pt>
                <c:pt idx="13">
                  <c:v>342871</c:v>
                </c:pt>
                <c:pt idx="14">
                  <c:v>330053</c:v>
                </c:pt>
                <c:pt idx="15">
                  <c:v>333800</c:v>
                </c:pt>
                <c:pt idx="16">
                  <c:v>349142</c:v>
                </c:pt>
                <c:pt idx="17">
                  <c:v>300444</c:v>
                </c:pt>
                <c:pt idx="18">
                  <c:v>344282</c:v>
                </c:pt>
                <c:pt idx="19">
                  <c:v>354241</c:v>
                </c:pt>
                <c:pt idx="20">
                  <c:v>368066</c:v>
                </c:pt>
                <c:pt idx="21">
                  <c:v>365912</c:v>
                </c:pt>
                <c:pt idx="22">
                  <c:v>367600</c:v>
                </c:pt>
                <c:pt idx="23">
                  <c:v>372150</c:v>
                </c:pt>
                <c:pt idx="24">
                  <c:v>381000</c:v>
                </c:pt>
                <c:pt idx="25">
                  <c:v>389400</c:v>
                </c:pt>
                <c:pt idx="26">
                  <c:v>398158</c:v>
                </c:pt>
                <c:pt idx="27">
                  <c:v>423458.76657156745</c:v>
                </c:pt>
                <c:pt idx="28">
                  <c:v>433400</c:v>
                </c:pt>
                <c:pt idx="29">
                  <c:v>394079</c:v>
                </c:pt>
                <c:pt idx="30">
                  <c:v>410772</c:v>
                </c:pt>
                <c:pt idx="31">
                  <c:v>424321</c:v>
                </c:pt>
                <c:pt idx="32">
                  <c:v>435373</c:v>
                </c:pt>
                <c:pt idx="33">
                  <c:v>438871</c:v>
                </c:pt>
                <c:pt idx="34">
                  <c:v>446903</c:v>
                </c:pt>
                <c:pt idx="35">
                  <c:v>457085</c:v>
                </c:pt>
                <c:pt idx="36">
                  <c:v>468060</c:v>
                </c:pt>
                <c:pt idx="37">
                  <c:v>477709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5D-4A0E-B08B-60250C72E30E}"/>
            </c:ext>
          </c:extLst>
        </c:ser>
        <c:ser>
          <c:idx val="1"/>
          <c:order val="1"/>
          <c:tx>
            <c:strRef>
              <c:f>'12.1.3'!$C$8:$C$9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'12.1.3'!$A$11:$A$48</c:f>
              <c:numCache>
                <c:formatCode>General</c:formatCode>
                <c:ptCount val="38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</c:numCache>
            </c:numRef>
          </c:cat>
          <c:val>
            <c:numRef>
              <c:f>'12.1.3'!$C$11:$C$48</c:f>
              <c:numCache>
                <c:formatCode>#,##0</c:formatCode>
                <c:ptCount val="38"/>
                <c:pt idx="0">
                  <c:v>136146</c:v>
                </c:pt>
                <c:pt idx="1">
                  <c:v>147538</c:v>
                </c:pt>
                <c:pt idx="2">
                  <c:v>147999</c:v>
                </c:pt>
                <c:pt idx="3">
                  <c:v>148368</c:v>
                </c:pt>
                <c:pt idx="4">
                  <c:v>151377</c:v>
                </c:pt>
                <c:pt idx="5">
                  <c:v>159297</c:v>
                </c:pt>
                <c:pt idx="6">
                  <c:v>154964</c:v>
                </c:pt>
                <c:pt idx="7">
                  <c:v>157278</c:v>
                </c:pt>
                <c:pt idx="8">
                  <c:v>158736</c:v>
                </c:pt>
                <c:pt idx="9">
                  <c:v>163511</c:v>
                </c:pt>
                <c:pt idx="10">
                  <c:v>165666</c:v>
                </c:pt>
                <c:pt idx="11">
                  <c:v>20329</c:v>
                </c:pt>
                <c:pt idx="12">
                  <c:v>21318</c:v>
                </c:pt>
                <c:pt idx="13">
                  <c:v>23757</c:v>
                </c:pt>
                <c:pt idx="14">
                  <c:v>26434</c:v>
                </c:pt>
                <c:pt idx="15">
                  <c:v>32873</c:v>
                </c:pt>
                <c:pt idx="16">
                  <c:v>34125</c:v>
                </c:pt>
                <c:pt idx="17">
                  <c:v>32022</c:v>
                </c:pt>
                <c:pt idx="18">
                  <c:v>36519</c:v>
                </c:pt>
                <c:pt idx="19">
                  <c:v>40191</c:v>
                </c:pt>
                <c:pt idx="20">
                  <c:v>45127</c:v>
                </c:pt>
                <c:pt idx="21">
                  <c:v>43298</c:v>
                </c:pt>
                <c:pt idx="22">
                  <c:v>43500</c:v>
                </c:pt>
                <c:pt idx="23">
                  <c:v>44050</c:v>
                </c:pt>
                <c:pt idx="24">
                  <c:v>45100</c:v>
                </c:pt>
                <c:pt idx="25">
                  <c:v>46100</c:v>
                </c:pt>
                <c:pt idx="26">
                  <c:v>47291</c:v>
                </c:pt>
                <c:pt idx="27">
                  <c:v>50401.095428432542</c:v>
                </c:pt>
                <c:pt idx="28">
                  <c:v>50900</c:v>
                </c:pt>
                <c:pt idx="29">
                  <c:v>56821</c:v>
                </c:pt>
                <c:pt idx="30">
                  <c:v>59228</c:v>
                </c:pt>
                <c:pt idx="31">
                  <c:v>61181</c:v>
                </c:pt>
                <c:pt idx="32">
                  <c:v>62774</c:v>
                </c:pt>
                <c:pt idx="33">
                  <c:v>63279</c:v>
                </c:pt>
                <c:pt idx="34">
                  <c:v>64437</c:v>
                </c:pt>
                <c:pt idx="35">
                  <c:v>65905</c:v>
                </c:pt>
                <c:pt idx="36">
                  <c:v>67488</c:v>
                </c:pt>
                <c:pt idx="37">
                  <c:v>68879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5D-4A0E-B08B-60250C72E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1974496"/>
        <c:axId val="332087600"/>
      </c:lineChart>
      <c:catAx>
        <c:axId val="331974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800" b="1"/>
            </a:pPr>
            <a:endParaRPr lang="es-MX"/>
          </a:p>
        </c:txPr>
        <c:crossAx val="332087600"/>
        <c:crosses val="autoZero"/>
        <c:auto val="1"/>
        <c:lblAlgn val="ctr"/>
        <c:lblOffset val="100"/>
        <c:noMultiLvlLbl val="0"/>
      </c:catAx>
      <c:valAx>
        <c:axId val="33208760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Miles</a:t>
                </a:r>
                <a:r>
                  <a:rPr lang="es-ES" baseline="0"/>
                  <a:t> de Toneladas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3319744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4349133510629046E-2"/>
          <c:y val="0.91963151664865528"/>
          <c:w val="0.8494834089447425"/>
          <c:h val="7.8792650918635715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Toneladas Transportadas por Clase de Servicio </a:t>
            </a:r>
          </a:p>
        </c:rich>
      </c:tx>
      <c:layout>
        <c:manualLayout>
          <c:xMode val="edge"/>
          <c:yMode val="edge"/>
          <c:x val="0.232805444021484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510369678366476"/>
          <c:y val="8.8888888888889475E-2"/>
          <c:w val="0.86003754615419148"/>
          <c:h val="0.677529658792650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'12.1.3'!$B$8:$B$9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invertIfNegative val="0"/>
          <c:cat>
            <c:numRef>
              <c:f>'12.1.3'!$A$11:$A$48</c:f>
              <c:numCache>
                <c:formatCode>General</c:formatCode>
                <c:ptCount val="38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</c:numCache>
            </c:numRef>
          </c:cat>
          <c:val>
            <c:numRef>
              <c:f>'12.1.3'!$B$11:$B$48</c:f>
              <c:numCache>
                <c:formatCode>#,##0</c:formatCode>
                <c:ptCount val="38"/>
                <c:pt idx="0">
                  <c:v>117023</c:v>
                </c:pt>
                <c:pt idx="1">
                  <c:v>128754</c:v>
                </c:pt>
                <c:pt idx="2">
                  <c:v>129354</c:v>
                </c:pt>
                <c:pt idx="3">
                  <c:v>129714</c:v>
                </c:pt>
                <c:pt idx="4">
                  <c:v>130806</c:v>
                </c:pt>
                <c:pt idx="5">
                  <c:v>134112</c:v>
                </c:pt>
                <c:pt idx="6">
                  <c:v>135595</c:v>
                </c:pt>
                <c:pt idx="7">
                  <c:v>138810</c:v>
                </c:pt>
                <c:pt idx="8">
                  <c:v>140134</c:v>
                </c:pt>
                <c:pt idx="9">
                  <c:v>146292</c:v>
                </c:pt>
                <c:pt idx="10">
                  <c:v>149009</c:v>
                </c:pt>
                <c:pt idx="11">
                  <c:v>307444</c:v>
                </c:pt>
                <c:pt idx="12">
                  <c:v>319742</c:v>
                </c:pt>
                <c:pt idx="13">
                  <c:v>342871</c:v>
                </c:pt>
                <c:pt idx="14">
                  <c:v>330053</c:v>
                </c:pt>
                <c:pt idx="15">
                  <c:v>333800</c:v>
                </c:pt>
                <c:pt idx="16">
                  <c:v>349142</c:v>
                </c:pt>
                <c:pt idx="17">
                  <c:v>300444</c:v>
                </c:pt>
                <c:pt idx="18">
                  <c:v>344282</c:v>
                </c:pt>
                <c:pt idx="19">
                  <c:v>354241</c:v>
                </c:pt>
                <c:pt idx="20">
                  <c:v>368066</c:v>
                </c:pt>
                <c:pt idx="21">
                  <c:v>365912</c:v>
                </c:pt>
                <c:pt idx="22">
                  <c:v>367600</c:v>
                </c:pt>
                <c:pt idx="23">
                  <c:v>372150</c:v>
                </c:pt>
                <c:pt idx="24">
                  <c:v>381000</c:v>
                </c:pt>
                <c:pt idx="25">
                  <c:v>389400</c:v>
                </c:pt>
                <c:pt idx="26">
                  <c:v>398158</c:v>
                </c:pt>
                <c:pt idx="27">
                  <c:v>423458.76657156745</c:v>
                </c:pt>
                <c:pt idx="28">
                  <c:v>433400</c:v>
                </c:pt>
                <c:pt idx="29">
                  <c:v>394079</c:v>
                </c:pt>
                <c:pt idx="30">
                  <c:v>410772</c:v>
                </c:pt>
                <c:pt idx="31">
                  <c:v>424321</c:v>
                </c:pt>
                <c:pt idx="32">
                  <c:v>435373</c:v>
                </c:pt>
                <c:pt idx="33">
                  <c:v>438871</c:v>
                </c:pt>
                <c:pt idx="34">
                  <c:v>446903</c:v>
                </c:pt>
                <c:pt idx="35">
                  <c:v>457085</c:v>
                </c:pt>
                <c:pt idx="36">
                  <c:v>468060</c:v>
                </c:pt>
                <c:pt idx="37">
                  <c:v>477709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88-4C0E-85AB-223FC24C07D1}"/>
            </c:ext>
          </c:extLst>
        </c:ser>
        <c:ser>
          <c:idx val="1"/>
          <c:order val="1"/>
          <c:tx>
            <c:strRef>
              <c:f>'12.1.3'!$C$8:$C$9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numRef>
              <c:f>'12.1.3'!$A$11:$A$48</c:f>
              <c:numCache>
                <c:formatCode>General</c:formatCode>
                <c:ptCount val="38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</c:numCache>
            </c:numRef>
          </c:cat>
          <c:val>
            <c:numRef>
              <c:f>'12.1.3'!$C$11:$C$48</c:f>
              <c:numCache>
                <c:formatCode>#,##0</c:formatCode>
                <c:ptCount val="38"/>
                <c:pt idx="0">
                  <c:v>136146</c:v>
                </c:pt>
                <c:pt idx="1">
                  <c:v>147538</c:v>
                </c:pt>
                <c:pt idx="2">
                  <c:v>147999</c:v>
                </c:pt>
                <c:pt idx="3">
                  <c:v>148368</c:v>
                </c:pt>
                <c:pt idx="4">
                  <c:v>151377</c:v>
                </c:pt>
                <c:pt idx="5">
                  <c:v>159297</c:v>
                </c:pt>
                <c:pt idx="6">
                  <c:v>154964</c:v>
                </c:pt>
                <c:pt idx="7">
                  <c:v>157278</c:v>
                </c:pt>
                <c:pt idx="8">
                  <c:v>158736</c:v>
                </c:pt>
                <c:pt idx="9">
                  <c:v>163511</c:v>
                </c:pt>
                <c:pt idx="10">
                  <c:v>165666</c:v>
                </c:pt>
                <c:pt idx="11">
                  <c:v>20329</c:v>
                </c:pt>
                <c:pt idx="12">
                  <c:v>21318</c:v>
                </c:pt>
                <c:pt idx="13">
                  <c:v>23757</c:v>
                </c:pt>
                <c:pt idx="14">
                  <c:v>26434</c:v>
                </c:pt>
                <c:pt idx="15">
                  <c:v>32873</c:v>
                </c:pt>
                <c:pt idx="16">
                  <c:v>34125</c:v>
                </c:pt>
                <c:pt idx="17">
                  <c:v>32022</c:v>
                </c:pt>
                <c:pt idx="18">
                  <c:v>36519</c:v>
                </c:pt>
                <c:pt idx="19">
                  <c:v>40191</c:v>
                </c:pt>
                <c:pt idx="20">
                  <c:v>45127</c:v>
                </c:pt>
                <c:pt idx="21">
                  <c:v>43298</c:v>
                </c:pt>
                <c:pt idx="22">
                  <c:v>43500</c:v>
                </c:pt>
                <c:pt idx="23">
                  <c:v>44050</c:v>
                </c:pt>
                <c:pt idx="24">
                  <c:v>45100</c:v>
                </c:pt>
                <c:pt idx="25">
                  <c:v>46100</c:v>
                </c:pt>
                <c:pt idx="26">
                  <c:v>47291</c:v>
                </c:pt>
                <c:pt idx="27">
                  <c:v>50401.095428432542</c:v>
                </c:pt>
                <c:pt idx="28">
                  <c:v>50900</c:v>
                </c:pt>
                <c:pt idx="29">
                  <c:v>56821</c:v>
                </c:pt>
                <c:pt idx="30">
                  <c:v>59228</c:v>
                </c:pt>
                <c:pt idx="31">
                  <c:v>61181</c:v>
                </c:pt>
                <c:pt idx="32">
                  <c:v>62774</c:v>
                </c:pt>
                <c:pt idx="33">
                  <c:v>63279</c:v>
                </c:pt>
                <c:pt idx="34">
                  <c:v>64437</c:v>
                </c:pt>
                <c:pt idx="35">
                  <c:v>65905</c:v>
                </c:pt>
                <c:pt idx="36">
                  <c:v>67488</c:v>
                </c:pt>
                <c:pt idx="37">
                  <c:v>68879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88-4C0E-85AB-223FC24C0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2088384"/>
        <c:axId val="332088776"/>
      </c:barChart>
      <c:catAx>
        <c:axId val="332088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800" b="1"/>
            </a:pPr>
            <a:endParaRPr lang="es-MX"/>
          </a:p>
        </c:txPr>
        <c:crossAx val="332088776"/>
        <c:crosses val="autoZero"/>
        <c:auto val="1"/>
        <c:lblAlgn val="ctr"/>
        <c:lblOffset val="100"/>
        <c:noMultiLvlLbl val="0"/>
      </c:catAx>
      <c:valAx>
        <c:axId val="332088776"/>
        <c:scaling>
          <c:orientation val="minMax"/>
          <c:max val="60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Miles</a:t>
                </a:r>
                <a:r>
                  <a:rPr lang="es-ES" baseline="0"/>
                  <a:t> de Toneladas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3320883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4349133510629046E-2"/>
          <c:y val="0.91963151664865528"/>
          <c:w val="0.87324225200326855"/>
          <c:h val="7.8792650918635715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Terrestre de Pasajeros, excepto por Ferrocarril </a:t>
            </a:r>
          </a:p>
          <a:p>
            <a:pPr>
              <a:defRPr lang="es-ES" sz="1200"/>
            </a:pPr>
            <a:r>
              <a:rPr lang="es-ES" sz="1200"/>
              <a:t>Evolución del Parque Vehicular </a:t>
            </a:r>
          </a:p>
          <a:p>
            <a:pPr>
              <a:defRPr lang="es-ES" sz="1200"/>
            </a:pPr>
            <a:endParaRPr lang="es-ES" sz="1200"/>
          </a:p>
        </c:rich>
      </c:tx>
      <c:layout>
        <c:manualLayout>
          <c:xMode val="edge"/>
          <c:yMode val="edge"/>
          <c:x val="0.1939590075512408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877914532528095"/>
          <c:y val="0.16666666666666666"/>
          <c:w val="0.87793967501635106"/>
          <c:h val="0.6594637649460474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'12.2.1'!$A$12:$A$49</c:f>
              <c:numCache>
                <c:formatCode>General</c:formatCode>
                <c:ptCount val="38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</c:numCache>
            </c:numRef>
          </c:cat>
          <c:val>
            <c:numRef>
              <c:f>'12.2.1'!$B$12:$B$49</c:f>
              <c:numCache>
                <c:formatCode>#,##0</c:formatCode>
                <c:ptCount val="38"/>
                <c:pt idx="0">
                  <c:v>21840</c:v>
                </c:pt>
                <c:pt idx="1">
                  <c:v>23120</c:v>
                </c:pt>
                <c:pt idx="2">
                  <c:v>24701</c:v>
                </c:pt>
                <c:pt idx="3">
                  <c:v>25225</c:v>
                </c:pt>
                <c:pt idx="4">
                  <c:v>25268</c:v>
                </c:pt>
                <c:pt idx="5">
                  <c:v>26316</c:v>
                </c:pt>
                <c:pt idx="6">
                  <c:v>26382</c:v>
                </c:pt>
                <c:pt idx="7">
                  <c:v>28073</c:v>
                </c:pt>
                <c:pt idx="8">
                  <c:v>29279</c:v>
                </c:pt>
                <c:pt idx="9">
                  <c:v>30735</c:v>
                </c:pt>
                <c:pt idx="10">
                  <c:v>31811</c:v>
                </c:pt>
                <c:pt idx="11">
                  <c:v>34380</c:v>
                </c:pt>
                <c:pt idx="12">
                  <c:v>36140</c:v>
                </c:pt>
                <c:pt idx="13">
                  <c:v>39997</c:v>
                </c:pt>
                <c:pt idx="14">
                  <c:v>44109</c:v>
                </c:pt>
                <c:pt idx="15">
                  <c:v>44711</c:v>
                </c:pt>
                <c:pt idx="16">
                  <c:v>46427</c:v>
                </c:pt>
                <c:pt idx="17">
                  <c:v>37643</c:v>
                </c:pt>
                <c:pt idx="18">
                  <c:v>40846</c:v>
                </c:pt>
                <c:pt idx="19">
                  <c:v>40197</c:v>
                </c:pt>
                <c:pt idx="20">
                  <c:v>41758</c:v>
                </c:pt>
                <c:pt idx="21">
                  <c:v>42899</c:v>
                </c:pt>
                <c:pt idx="22">
                  <c:v>44573</c:v>
                </c:pt>
                <c:pt idx="23">
                  <c:v>45485</c:v>
                </c:pt>
                <c:pt idx="24">
                  <c:v>45906</c:v>
                </c:pt>
                <c:pt idx="25">
                  <c:v>47092</c:v>
                </c:pt>
                <c:pt idx="26">
                  <c:v>47751</c:v>
                </c:pt>
                <c:pt idx="27">
                  <c:v>48374</c:v>
                </c:pt>
                <c:pt idx="28">
                  <c:v>42648</c:v>
                </c:pt>
                <c:pt idx="29">
                  <c:v>46948</c:v>
                </c:pt>
                <c:pt idx="30">
                  <c:v>46658</c:v>
                </c:pt>
                <c:pt idx="31">
                  <c:v>47172</c:v>
                </c:pt>
                <c:pt idx="32">
                  <c:v>50312</c:v>
                </c:pt>
                <c:pt idx="33">
                  <c:v>48981</c:v>
                </c:pt>
                <c:pt idx="34">
                  <c:v>47610</c:v>
                </c:pt>
                <c:pt idx="35">
                  <c:v>48287</c:v>
                </c:pt>
                <c:pt idx="36">
                  <c:v>51371</c:v>
                </c:pt>
                <c:pt idx="37">
                  <c:v>54531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49-4533-97EF-604BE4189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2089560"/>
        <c:axId val="332089952"/>
      </c:lineChart>
      <c:catAx>
        <c:axId val="332089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800" b="1"/>
            </a:pPr>
            <a:endParaRPr lang="es-MX"/>
          </a:p>
        </c:txPr>
        <c:crossAx val="332089952"/>
        <c:crosses val="autoZero"/>
        <c:auto val="1"/>
        <c:lblAlgn val="ctr"/>
        <c:lblOffset val="100"/>
        <c:noMultiLvlLbl val="0"/>
      </c:catAx>
      <c:valAx>
        <c:axId val="33208995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2.0560779417135963E-3"/>
              <c:y val="0.30238225430154564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33208956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Terrestre de Pasajeros, excepto por Ferrocarril</a:t>
            </a:r>
          </a:p>
          <a:p>
            <a:pPr>
              <a:defRPr lang="es-ES" sz="1200"/>
            </a:pPr>
            <a:r>
              <a:rPr lang="es-ES" sz="1200"/>
              <a:t>Evolución de las Personas Morales </a:t>
            </a:r>
          </a:p>
        </c:rich>
      </c:tx>
      <c:layout>
        <c:manualLayout>
          <c:xMode val="edge"/>
          <c:yMode val="edge"/>
          <c:x val="0.1912880665271753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29948280157852"/>
          <c:y val="0.13380468820707755"/>
          <c:w val="0.86999294729425269"/>
          <c:h val="0.7027202461761245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'12.2.2'!$A$11:$A$48</c:f>
              <c:numCache>
                <c:formatCode>General</c:formatCode>
                <c:ptCount val="38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</c:numCache>
            </c:numRef>
          </c:cat>
          <c:val>
            <c:numRef>
              <c:f>'12.2.2'!$B$11:$B$48</c:f>
              <c:numCache>
                <c:formatCode>#,##0</c:formatCode>
                <c:ptCount val="38"/>
                <c:pt idx="0">
                  <c:v>537</c:v>
                </c:pt>
                <c:pt idx="1">
                  <c:v>543</c:v>
                </c:pt>
                <c:pt idx="2">
                  <c:v>541</c:v>
                </c:pt>
                <c:pt idx="3">
                  <c:v>563</c:v>
                </c:pt>
                <c:pt idx="4">
                  <c:v>568</c:v>
                </c:pt>
                <c:pt idx="5">
                  <c:v>579</c:v>
                </c:pt>
                <c:pt idx="6">
                  <c:v>589</c:v>
                </c:pt>
                <c:pt idx="7">
                  <c:v>599</c:v>
                </c:pt>
                <c:pt idx="8">
                  <c:v>607</c:v>
                </c:pt>
                <c:pt idx="9">
                  <c:v>625</c:v>
                </c:pt>
                <c:pt idx="10">
                  <c:v>658</c:v>
                </c:pt>
                <c:pt idx="11">
                  <c:v>755</c:v>
                </c:pt>
                <c:pt idx="12">
                  <c:v>800</c:v>
                </c:pt>
                <c:pt idx="13">
                  <c:v>672</c:v>
                </c:pt>
                <c:pt idx="14">
                  <c:v>736</c:v>
                </c:pt>
                <c:pt idx="15">
                  <c:v>1331</c:v>
                </c:pt>
                <c:pt idx="16">
                  <c:v>996</c:v>
                </c:pt>
                <c:pt idx="17">
                  <c:v>914</c:v>
                </c:pt>
                <c:pt idx="18">
                  <c:v>1275</c:v>
                </c:pt>
                <c:pt idx="19">
                  <c:v>1247</c:v>
                </c:pt>
                <c:pt idx="20">
                  <c:v>1161</c:v>
                </c:pt>
                <c:pt idx="21">
                  <c:v>1082</c:v>
                </c:pt>
                <c:pt idx="22">
                  <c:v>1317</c:v>
                </c:pt>
                <c:pt idx="23">
                  <c:v>1333</c:v>
                </c:pt>
                <c:pt idx="24">
                  <c:v>1337</c:v>
                </c:pt>
                <c:pt idx="25">
                  <c:v>1375</c:v>
                </c:pt>
                <c:pt idx="26">
                  <c:v>1617</c:v>
                </c:pt>
                <c:pt idx="27">
                  <c:v>1652</c:v>
                </c:pt>
                <c:pt idx="28">
                  <c:v>1075</c:v>
                </c:pt>
                <c:pt idx="29">
                  <c:v>1207</c:v>
                </c:pt>
                <c:pt idx="30">
                  <c:v>1213</c:v>
                </c:pt>
                <c:pt idx="31">
                  <c:v>1243</c:v>
                </c:pt>
                <c:pt idx="32">
                  <c:v>1556</c:v>
                </c:pt>
                <c:pt idx="33">
                  <c:v>1438</c:v>
                </c:pt>
                <c:pt idx="34">
                  <c:v>1409</c:v>
                </c:pt>
                <c:pt idx="35">
                  <c:v>1443</c:v>
                </c:pt>
                <c:pt idx="36">
                  <c:v>1474</c:v>
                </c:pt>
                <c:pt idx="37">
                  <c:v>1521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D8-4BD0-ADE4-AEBA0F8B4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448368"/>
        <c:axId val="224448760"/>
      </c:lineChart>
      <c:catAx>
        <c:axId val="22444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800" b="1"/>
            </a:pPr>
            <a:endParaRPr lang="es-MX"/>
          </a:p>
        </c:txPr>
        <c:crossAx val="224448760"/>
        <c:crosses val="autoZero"/>
        <c:auto val="1"/>
        <c:lblAlgn val="ctr"/>
        <c:lblOffset val="100"/>
        <c:noMultiLvlLbl val="0"/>
      </c:catAx>
      <c:valAx>
        <c:axId val="2244487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6.2724206386415905E-4"/>
              <c:y val="0.2823140555706398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24448368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Terrestre de Pasajeros, excepto por Ferrocarril </a:t>
            </a:r>
          </a:p>
          <a:p>
            <a:pPr>
              <a:defRPr lang="es-ES" sz="1200"/>
            </a:pPr>
            <a:r>
              <a:rPr lang="es-ES" sz="1200"/>
              <a:t>Evolución de los Pasajeros Transportados</a:t>
            </a:r>
          </a:p>
        </c:rich>
      </c:tx>
      <c:layout>
        <c:manualLayout>
          <c:xMode val="edge"/>
          <c:yMode val="edge"/>
          <c:x val="0.1768715027148776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98702856914545"/>
          <c:y val="0.14174977258648688"/>
          <c:w val="0.87298453450421765"/>
          <c:h val="0.67860087672792402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'12.2.3'!$A$11:$A$48</c:f>
              <c:numCache>
                <c:formatCode>General</c:formatCode>
                <c:ptCount val="38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</c:numCache>
            </c:numRef>
          </c:cat>
          <c:val>
            <c:numRef>
              <c:f>'12.2.3'!$B$11:$B$48</c:f>
              <c:numCache>
                <c:formatCode>#,##0</c:formatCode>
                <c:ptCount val="38"/>
                <c:pt idx="0">
                  <c:v>1094</c:v>
                </c:pt>
                <c:pt idx="1">
                  <c:v>1180</c:v>
                </c:pt>
                <c:pt idx="2">
                  <c:v>1261</c:v>
                </c:pt>
                <c:pt idx="3">
                  <c:v>1312</c:v>
                </c:pt>
                <c:pt idx="4">
                  <c:v>1368</c:v>
                </c:pt>
                <c:pt idx="5">
                  <c:v>1468</c:v>
                </c:pt>
                <c:pt idx="6">
                  <c:v>1531</c:v>
                </c:pt>
                <c:pt idx="7">
                  <c:v>1599</c:v>
                </c:pt>
                <c:pt idx="8">
                  <c:v>1673</c:v>
                </c:pt>
                <c:pt idx="9">
                  <c:v>1758</c:v>
                </c:pt>
                <c:pt idx="10">
                  <c:v>1865</c:v>
                </c:pt>
                <c:pt idx="11">
                  <c:v>1965</c:v>
                </c:pt>
                <c:pt idx="12">
                  <c:v>2066</c:v>
                </c:pt>
                <c:pt idx="13">
                  <c:v>2212</c:v>
                </c:pt>
                <c:pt idx="14">
                  <c:v>2426</c:v>
                </c:pt>
                <c:pt idx="15">
                  <c:v>2457</c:v>
                </c:pt>
                <c:pt idx="16">
                  <c:v>2509</c:v>
                </c:pt>
                <c:pt idx="17">
                  <c:v>2008</c:v>
                </c:pt>
                <c:pt idx="18">
                  <c:v>2065</c:v>
                </c:pt>
                <c:pt idx="19">
                  <c:v>2070</c:v>
                </c:pt>
                <c:pt idx="20">
                  <c:v>2134</c:v>
                </c:pt>
                <c:pt idx="21">
                  <c:v>2224</c:v>
                </c:pt>
                <c:pt idx="22">
                  <c:v>2245</c:v>
                </c:pt>
                <c:pt idx="23">
                  <c:v>2279</c:v>
                </c:pt>
                <c:pt idx="24">
                  <c:v>2344</c:v>
                </c:pt>
                <c:pt idx="25">
                  <c:v>2418</c:v>
                </c:pt>
                <c:pt idx="26">
                  <c:v>2503</c:v>
                </c:pt>
                <c:pt idx="27">
                  <c:v>2578</c:v>
                </c:pt>
                <c:pt idx="28">
                  <c:v>2655</c:v>
                </c:pt>
                <c:pt idx="29">
                  <c:v>2501</c:v>
                </c:pt>
                <c:pt idx="30">
                  <c:v>2591</c:v>
                </c:pt>
                <c:pt idx="31">
                  <c:v>2677</c:v>
                </c:pt>
                <c:pt idx="32">
                  <c:v>2758</c:v>
                </c:pt>
                <c:pt idx="33">
                  <c:v>2781</c:v>
                </c:pt>
                <c:pt idx="34">
                  <c:v>2836.7950000000001</c:v>
                </c:pt>
                <c:pt idx="35">
                  <c:v>2918</c:v>
                </c:pt>
                <c:pt idx="36">
                  <c:v>2970.86</c:v>
                </c:pt>
                <c:pt idx="37">
                  <c:v>3034.82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29-46C1-AE6D-1A6BE58E8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449544"/>
        <c:axId val="224449936"/>
      </c:lineChart>
      <c:catAx>
        <c:axId val="224449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800" b="1"/>
            </a:pPr>
            <a:endParaRPr lang="es-MX"/>
          </a:p>
        </c:txPr>
        <c:crossAx val="224449936"/>
        <c:crosses val="autoZero"/>
        <c:auto val="1"/>
        <c:lblAlgn val="ctr"/>
        <c:lblOffset val="100"/>
        <c:noMultiLvlLbl val="0"/>
      </c:catAx>
      <c:valAx>
        <c:axId val="22444993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Millones de Pasajeros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24449544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533400</xdr:colOff>
      <xdr:row>11</xdr:row>
      <xdr:rowOff>57149</xdr:rowOff>
    </xdr:from>
    <xdr:to>
      <xdr:col>15</xdr:col>
      <xdr:colOff>323850</xdr:colOff>
      <xdr:row>26</xdr:row>
      <xdr:rowOff>66674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523874</xdr:colOff>
      <xdr:row>27</xdr:row>
      <xdr:rowOff>180975</xdr:rowOff>
    </xdr:from>
    <xdr:to>
      <xdr:col>15</xdr:col>
      <xdr:colOff>152399</xdr:colOff>
      <xdr:row>43</xdr:row>
      <xdr:rowOff>95250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123823</xdr:colOff>
      <xdr:row>6</xdr:row>
      <xdr:rowOff>28576</xdr:rowOff>
    </xdr:from>
    <xdr:to>
      <xdr:col>14</xdr:col>
      <xdr:colOff>295274</xdr:colOff>
      <xdr:row>22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161925</xdr:colOff>
      <xdr:row>23</xdr:row>
      <xdr:rowOff>104775</xdr:rowOff>
    </xdr:from>
    <xdr:to>
      <xdr:col>14</xdr:col>
      <xdr:colOff>314325</xdr:colOff>
      <xdr:row>39</xdr:row>
      <xdr:rowOff>114299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733425</xdr:colOff>
      <xdr:row>8</xdr:row>
      <xdr:rowOff>38100</xdr:rowOff>
    </xdr:from>
    <xdr:to>
      <xdr:col>13</xdr:col>
      <xdr:colOff>447675</xdr:colOff>
      <xdr:row>23</xdr:row>
      <xdr:rowOff>104775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742950</xdr:colOff>
      <xdr:row>24</xdr:row>
      <xdr:rowOff>104775</xdr:rowOff>
    </xdr:from>
    <xdr:to>
      <xdr:col>13</xdr:col>
      <xdr:colOff>466726</xdr:colOff>
      <xdr:row>39</xdr:row>
      <xdr:rowOff>161925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742949</xdr:colOff>
      <xdr:row>11</xdr:row>
      <xdr:rowOff>38100</xdr:rowOff>
    </xdr:from>
    <xdr:to>
      <xdr:col>11</xdr:col>
      <xdr:colOff>619124</xdr:colOff>
      <xdr:row>25</xdr:row>
      <xdr:rowOff>114300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714374</xdr:colOff>
      <xdr:row>10</xdr:row>
      <xdr:rowOff>28576</xdr:rowOff>
    </xdr:from>
    <xdr:to>
      <xdr:col>11</xdr:col>
      <xdr:colOff>628650</xdr:colOff>
      <xdr:row>24</xdr:row>
      <xdr:rowOff>123826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761999</xdr:colOff>
      <xdr:row>10</xdr:row>
      <xdr:rowOff>0</xdr:rowOff>
    </xdr:from>
    <xdr:to>
      <xdr:col>11</xdr:col>
      <xdr:colOff>323850</xdr:colOff>
      <xdr:row>24</xdr:row>
      <xdr:rowOff>171449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647698</xdr:colOff>
      <xdr:row>11</xdr:row>
      <xdr:rowOff>19049</xdr:rowOff>
    </xdr:from>
    <xdr:to>
      <xdr:col>11</xdr:col>
      <xdr:colOff>552449</xdr:colOff>
      <xdr:row>25</xdr:row>
      <xdr:rowOff>142874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733424</xdr:colOff>
      <xdr:row>9</xdr:row>
      <xdr:rowOff>28574</xdr:rowOff>
    </xdr:from>
    <xdr:to>
      <xdr:col>11</xdr:col>
      <xdr:colOff>438150</xdr:colOff>
      <xdr:row>24</xdr:row>
      <xdr:rowOff>38099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733424</xdr:colOff>
      <xdr:row>9</xdr:row>
      <xdr:rowOff>104774</xdr:rowOff>
    </xdr:from>
    <xdr:to>
      <xdr:col>11</xdr:col>
      <xdr:colOff>447675</xdr:colOff>
      <xdr:row>24</xdr:row>
      <xdr:rowOff>76199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2"/>
  <sheetViews>
    <sheetView tabSelected="1" zoomScaleNormal="100" workbookViewId="0">
      <selection activeCell="B83" sqref="B83"/>
    </sheetView>
  </sheetViews>
  <sheetFormatPr baseColWidth="10" defaultColWidth="11.42578125" defaultRowHeight="12.75" x14ac:dyDescent="0.2"/>
  <cols>
    <col min="1" max="1" width="11.85546875" customWidth="1"/>
    <col min="2" max="2" width="11.5703125" customWidth="1"/>
    <col min="3" max="3" width="12.140625" customWidth="1"/>
    <col min="4" max="4" width="12.28515625" customWidth="1"/>
    <col min="5" max="5" width="11.140625" customWidth="1"/>
    <col min="6" max="6" width="10.7109375" customWidth="1"/>
  </cols>
  <sheetData>
    <row r="2" spans="1:8" ht="17.25" x14ac:dyDescent="0.3">
      <c r="A2" s="23" t="s">
        <v>25</v>
      </c>
      <c r="B2" s="12"/>
      <c r="C2" s="12"/>
      <c r="D2" s="12"/>
      <c r="E2" s="12"/>
      <c r="F2" s="12"/>
    </row>
    <row r="3" spans="1:8" ht="17.25" x14ac:dyDescent="0.3">
      <c r="A3" s="12"/>
      <c r="B3" s="12"/>
      <c r="C3" s="12"/>
      <c r="D3" s="12"/>
      <c r="E3" s="12"/>
      <c r="F3" s="12"/>
    </row>
    <row r="4" spans="1:8" ht="17.25" x14ac:dyDescent="0.3">
      <c r="A4" s="24"/>
      <c r="B4" s="24"/>
      <c r="C4" s="24"/>
      <c r="D4" s="24"/>
      <c r="E4" s="24"/>
      <c r="F4" s="24"/>
    </row>
    <row r="5" spans="1:8" ht="17.25" x14ac:dyDescent="0.3">
      <c r="A5" s="23" t="s">
        <v>26</v>
      </c>
      <c r="B5" s="12"/>
      <c r="C5" s="12"/>
      <c r="D5" s="12"/>
      <c r="E5" s="12"/>
      <c r="F5" s="12"/>
    </row>
    <row r="6" spans="1:8" ht="17.25" x14ac:dyDescent="0.3">
      <c r="A6" s="20"/>
      <c r="B6" s="20"/>
      <c r="C6" s="20"/>
      <c r="D6" s="20"/>
      <c r="E6" s="20"/>
      <c r="F6" s="20"/>
    </row>
    <row r="7" spans="1:8" ht="17.25" x14ac:dyDescent="0.3">
      <c r="A7" s="23" t="s">
        <v>27</v>
      </c>
      <c r="B7" s="12"/>
      <c r="C7" s="12"/>
      <c r="D7" s="12"/>
      <c r="E7" s="12"/>
      <c r="F7" s="12"/>
    </row>
    <row r="8" spans="1:8" ht="17.25" x14ac:dyDescent="0.3">
      <c r="A8" s="12"/>
      <c r="B8" s="12"/>
      <c r="C8" s="12"/>
      <c r="D8" s="12"/>
      <c r="E8" s="12"/>
      <c r="F8" s="12"/>
    </row>
    <row r="9" spans="1:8" ht="17.25" x14ac:dyDescent="0.2">
      <c r="A9" s="49" t="s">
        <v>18</v>
      </c>
      <c r="B9" s="49"/>
      <c r="C9" s="49"/>
      <c r="D9" s="49"/>
      <c r="E9" s="49"/>
      <c r="F9" s="49"/>
      <c r="G9" s="5"/>
    </row>
    <row r="10" spans="1:8" ht="17.25" x14ac:dyDescent="0.3">
      <c r="A10" s="51" t="s">
        <v>22</v>
      </c>
      <c r="B10" s="51"/>
      <c r="C10" s="51"/>
      <c r="D10" s="51"/>
      <c r="E10" s="51"/>
      <c r="F10" s="51"/>
      <c r="G10" s="1"/>
      <c r="H10" s="1"/>
    </row>
    <row r="11" spans="1:8" x14ac:dyDescent="0.2">
      <c r="A11" s="2"/>
      <c r="B11" s="2"/>
      <c r="C11" s="2"/>
      <c r="D11" s="2"/>
      <c r="E11" s="2"/>
      <c r="F11" s="3"/>
    </row>
    <row r="12" spans="1:8" ht="15.75" customHeight="1" x14ac:dyDescent="0.2">
      <c r="A12" s="50" t="s">
        <v>1</v>
      </c>
      <c r="B12" s="50" t="s">
        <v>7</v>
      </c>
      <c r="C12" s="50" t="s">
        <v>6</v>
      </c>
      <c r="D12" s="50" t="s">
        <v>5</v>
      </c>
      <c r="E12" s="50" t="s">
        <v>2</v>
      </c>
      <c r="F12" s="50" t="s">
        <v>3</v>
      </c>
    </row>
    <row r="13" spans="1:8" ht="28.5" customHeight="1" x14ac:dyDescent="0.2">
      <c r="A13" s="50"/>
      <c r="B13" s="50"/>
      <c r="C13" s="50"/>
      <c r="D13" s="50"/>
      <c r="E13" s="50"/>
      <c r="F13" s="50"/>
    </row>
    <row r="14" spans="1:8" ht="8.25" customHeight="1" x14ac:dyDescent="0.2">
      <c r="A14" s="8"/>
      <c r="B14" s="8"/>
      <c r="C14" s="8"/>
      <c r="D14" s="8"/>
      <c r="E14" s="8"/>
      <c r="F14" s="8"/>
    </row>
    <row r="15" spans="1:8" ht="15" x14ac:dyDescent="0.25">
      <c r="A15" s="35">
        <v>1980</v>
      </c>
      <c r="B15" s="36">
        <v>110810</v>
      </c>
      <c r="C15" s="36">
        <v>31120</v>
      </c>
      <c r="D15" s="36">
        <v>0</v>
      </c>
      <c r="E15" s="36">
        <f>SUM(B15:D15)</f>
        <v>141930</v>
      </c>
      <c r="F15" s="37" t="s">
        <v>17</v>
      </c>
    </row>
    <row r="16" spans="1:8" ht="15" x14ac:dyDescent="0.25">
      <c r="A16" s="22">
        <v>1981</v>
      </c>
      <c r="B16" s="14">
        <v>117090</v>
      </c>
      <c r="C16" s="14">
        <v>36760</v>
      </c>
      <c r="D16" s="14">
        <v>0</v>
      </c>
      <c r="E16" s="14">
        <f t="shared" ref="E16:E43" si="0">SUM(B16:D16)</f>
        <v>153850</v>
      </c>
      <c r="F16" s="15">
        <f>(E16/E15-1)*100</f>
        <v>8.3985063059254461</v>
      </c>
    </row>
    <row r="17" spans="1:6" ht="15" x14ac:dyDescent="0.25">
      <c r="A17" s="35">
        <v>1982</v>
      </c>
      <c r="B17" s="36">
        <v>119309</v>
      </c>
      <c r="C17" s="36">
        <v>38216</v>
      </c>
      <c r="D17" s="36">
        <v>0</v>
      </c>
      <c r="E17" s="36">
        <f t="shared" si="0"/>
        <v>157525</v>
      </c>
      <c r="F17" s="38">
        <f t="shared" ref="F17:F43" si="1">(E17/E16-1)*100</f>
        <v>2.3886902827429335</v>
      </c>
    </row>
    <row r="18" spans="1:6" ht="15" x14ac:dyDescent="0.25">
      <c r="A18" s="22">
        <v>1983</v>
      </c>
      <c r="B18" s="14">
        <v>120702</v>
      </c>
      <c r="C18" s="14">
        <v>38639</v>
      </c>
      <c r="D18" s="14">
        <v>0</v>
      </c>
      <c r="E18" s="14">
        <f t="shared" si="0"/>
        <v>159341</v>
      </c>
      <c r="F18" s="15">
        <f t="shared" si="1"/>
        <v>1.1528328836692525</v>
      </c>
    </row>
    <row r="19" spans="1:6" ht="15" x14ac:dyDescent="0.25">
      <c r="A19" s="35">
        <v>1984</v>
      </c>
      <c r="B19" s="36">
        <v>120702</v>
      </c>
      <c r="C19" s="36">
        <v>38639</v>
      </c>
      <c r="D19" s="36">
        <v>0</v>
      </c>
      <c r="E19" s="36">
        <f t="shared" si="0"/>
        <v>159341</v>
      </c>
      <c r="F19" s="38">
        <f t="shared" si="1"/>
        <v>0</v>
      </c>
    </row>
    <row r="20" spans="1:6" ht="15" x14ac:dyDescent="0.25">
      <c r="A20" s="22">
        <v>1985</v>
      </c>
      <c r="B20" s="14">
        <v>117956</v>
      </c>
      <c r="C20" s="14">
        <v>38317</v>
      </c>
      <c r="D20" s="14">
        <v>0</v>
      </c>
      <c r="E20" s="14">
        <f t="shared" si="0"/>
        <v>156273</v>
      </c>
      <c r="F20" s="16">
        <f t="shared" si="1"/>
        <v>-1.9254303663212902</v>
      </c>
    </row>
    <row r="21" spans="1:6" ht="15" x14ac:dyDescent="0.25">
      <c r="A21" s="35">
        <v>1986</v>
      </c>
      <c r="B21" s="36">
        <v>114000</v>
      </c>
      <c r="C21" s="36">
        <v>36500</v>
      </c>
      <c r="D21" s="36">
        <v>0</v>
      </c>
      <c r="E21" s="36">
        <f t="shared" si="0"/>
        <v>150500</v>
      </c>
      <c r="F21" s="39">
        <f t="shared" si="1"/>
        <v>-3.6941762172608139</v>
      </c>
    </row>
    <row r="22" spans="1:6" ht="15" x14ac:dyDescent="0.25">
      <c r="A22" s="22">
        <v>1987</v>
      </c>
      <c r="B22" s="14">
        <v>115092</v>
      </c>
      <c r="C22" s="14">
        <v>37245</v>
      </c>
      <c r="D22" s="14">
        <v>0</v>
      </c>
      <c r="E22" s="14">
        <f t="shared" si="0"/>
        <v>152337</v>
      </c>
      <c r="F22" s="15">
        <f t="shared" si="1"/>
        <v>1.2205980066445132</v>
      </c>
    </row>
    <row r="23" spans="1:6" ht="15" x14ac:dyDescent="0.25">
      <c r="A23" s="35">
        <v>1988</v>
      </c>
      <c r="B23" s="36">
        <v>115897</v>
      </c>
      <c r="C23" s="36">
        <v>37506</v>
      </c>
      <c r="D23" s="36">
        <v>0</v>
      </c>
      <c r="E23" s="36">
        <f t="shared" si="0"/>
        <v>153403</v>
      </c>
      <c r="F23" s="38">
        <f t="shared" si="1"/>
        <v>0.69976433827632079</v>
      </c>
    </row>
    <row r="24" spans="1:6" ht="15" x14ac:dyDescent="0.25">
      <c r="A24" s="22">
        <v>1989</v>
      </c>
      <c r="B24" s="14">
        <v>124897</v>
      </c>
      <c r="C24" s="14">
        <v>39113</v>
      </c>
      <c r="D24" s="14">
        <v>0</v>
      </c>
      <c r="E24" s="14">
        <f t="shared" si="0"/>
        <v>164010</v>
      </c>
      <c r="F24" s="15">
        <f t="shared" si="1"/>
        <v>6.914467122546486</v>
      </c>
    </row>
    <row r="25" spans="1:6" ht="15" x14ac:dyDescent="0.25">
      <c r="A25" s="35">
        <v>1990</v>
      </c>
      <c r="B25" s="36">
        <v>178130</v>
      </c>
      <c r="C25" s="36">
        <v>44853</v>
      </c>
      <c r="D25" s="36">
        <v>0</v>
      </c>
      <c r="E25" s="36">
        <f t="shared" si="0"/>
        <v>222983</v>
      </c>
      <c r="F25" s="38">
        <f t="shared" si="1"/>
        <v>35.956953844277791</v>
      </c>
    </row>
    <row r="26" spans="1:6" ht="15" x14ac:dyDescent="0.25">
      <c r="A26" s="22">
        <v>1991</v>
      </c>
      <c r="B26" s="14">
        <v>209060</v>
      </c>
      <c r="C26" s="14">
        <v>67865</v>
      </c>
      <c r="D26" s="14">
        <v>0</v>
      </c>
      <c r="E26" s="14">
        <f t="shared" si="0"/>
        <v>276925</v>
      </c>
      <c r="F26" s="15">
        <f t="shared" si="1"/>
        <v>24.19108183135037</v>
      </c>
    </row>
    <row r="27" spans="1:6" ht="15" x14ac:dyDescent="0.25">
      <c r="A27" s="35">
        <v>1992</v>
      </c>
      <c r="B27" s="36">
        <v>224913</v>
      </c>
      <c r="C27" s="36">
        <v>78233</v>
      </c>
      <c r="D27" s="36">
        <v>0</v>
      </c>
      <c r="E27" s="36">
        <f t="shared" si="0"/>
        <v>303146</v>
      </c>
      <c r="F27" s="38">
        <f t="shared" si="1"/>
        <v>9.468628690078539</v>
      </c>
    </row>
    <row r="28" spans="1:6" ht="15" x14ac:dyDescent="0.25">
      <c r="A28" s="22">
        <v>1993</v>
      </c>
      <c r="B28" s="14">
        <v>232203</v>
      </c>
      <c r="C28" s="14">
        <v>81307</v>
      </c>
      <c r="D28" s="14">
        <v>0</v>
      </c>
      <c r="E28" s="14">
        <f t="shared" si="0"/>
        <v>313510</v>
      </c>
      <c r="F28" s="15">
        <f t="shared" si="1"/>
        <v>3.4188146965488553</v>
      </c>
    </row>
    <row r="29" spans="1:6" ht="15" x14ac:dyDescent="0.25">
      <c r="A29" s="35">
        <v>1994</v>
      </c>
      <c r="B29" s="36">
        <v>198273</v>
      </c>
      <c r="C29" s="36">
        <v>93827</v>
      </c>
      <c r="D29" s="36">
        <v>0</v>
      </c>
      <c r="E29" s="36">
        <f t="shared" si="0"/>
        <v>292100</v>
      </c>
      <c r="F29" s="39">
        <f t="shared" si="1"/>
        <v>-6.8291282574718508</v>
      </c>
    </row>
    <row r="30" spans="1:6" ht="15" x14ac:dyDescent="0.25">
      <c r="A30" s="22">
        <v>1995</v>
      </c>
      <c r="B30" s="14">
        <v>204117</v>
      </c>
      <c r="C30" s="14">
        <v>96638</v>
      </c>
      <c r="D30" s="14">
        <v>0</v>
      </c>
      <c r="E30" s="14">
        <f t="shared" si="0"/>
        <v>300755</v>
      </c>
      <c r="F30" s="15">
        <f t="shared" si="1"/>
        <v>2.9630263608353413</v>
      </c>
    </row>
    <row r="31" spans="1:6" ht="15" x14ac:dyDescent="0.25">
      <c r="A31" s="35">
        <v>1996</v>
      </c>
      <c r="B31" s="36">
        <v>212909</v>
      </c>
      <c r="C31" s="36">
        <v>102409</v>
      </c>
      <c r="D31" s="36">
        <v>0</v>
      </c>
      <c r="E31" s="36">
        <f t="shared" si="0"/>
        <v>315318</v>
      </c>
      <c r="F31" s="38">
        <f t="shared" si="1"/>
        <v>4.8421472627221407</v>
      </c>
    </row>
    <row r="32" spans="1:6" ht="15" x14ac:dyDescent="0.25">
      <c r="A32" s="22">
        <v>1997</v>
      </c>
      <c r="B32" s="14">
        <v>178332</v>
      </c>
      <c r="C32" s="14">
        <v>92999</v>
      </c>
      <c r="D32" s="14">
        <v>0</v>
      </c>
      <c r="E32" s="14">
        <f t="shared" si="0"/>
        <v>271331</v>
      </c>
      <c r="F32" s="16">
        <f t="shared" si="1"/>
        <v>-13.950044082481817</v>
      </c>
    </row>
    <row r="33" spans="1:6" ht="15" x14ac:dyDescent="0.25">
      <c r="A33" s="35">
        <v>1998</v>
      </c>
      <c r="B33" s="36">
        <v>201587</v>
      </c>
      <c r="C33" s="36">
        <v>110530</v>
      </c>
      <c r="D33" s="36">
        <v>0</v>
      </c>
      <c r="E33" s="36">
        <f t="shared" si="0"/>
        <v>312117</v>
      </c>
      <c r="F33" s="38">
        <f t="shared" si="1"/>
        <v>15.031824598000231</v>
      </c>
    </row>
    <row r="34" spans="1:6" ht="15" x14ac:dyDescent="0.25">
      <c r="A34" s="22">
        <v>1999</v>
      </c>
      <c r="B34" s="14">
        <v>213292</v>
      </c>
      <c r="C34" s="14">
        <v>122619</v>
      </c>
      <c r="D34" s="14">
        <v>126</v>
      </c>
      <c r="E34" s="14">
        <f t="shared" si="0"/>
        <v>336037</v>
      </c>
      <c r="F34" s="15">
        <f t="shared" si="1"/>
        <v>7.663792744387532</v>
      </c>
    </row>
    <row r="35" spans="1:6" ht="15" x14ac:dyDescent="0.25">
      <c r="A35" s="35">
        <v>2000</v>
      </c>
      <c r="B35" s="36">
        <v>227847</v>
      </c>
      <c r="C35" s="36">
        <v>144225</v>
      </c>
      <c r="D35" s="36">
        <v>191</v>
      </c>
      <c r="E35" s="36">
        <f t="shared" si="0"/>
        <v>372263</v>
      </c>
      <c r="F35" s="38">
        <f t="shared" si="1"/>
        <v>10.780360496016804</v>
      </c>
    </row>
    <row r="36" spans="1:6" ht="15" x14ac:dyDescent="0.25">
      <c r="A36" s="22">
        <v>2001</v>
      </c>
      <c r="B36" s="14">
        <v>235767</v>
      </c>
      <c r="C36" s="14">
        <v>152341</v>
      </c>
      <c r="D36" s="14">
        <v>212</v>
      </c>
      <c r="E36" s="14">
        <f t="shared" si="0"/>
        <v>388320</v>
      </c>
      <c r="F36" s="15">
        <f t="shared" si="1"/>
        <v>4.3133483585529486</v>
      </c>
    </row>
    <row r="37" spans="1:6" ht="15" x14ac:dyDescent="0.25">
      <c r="A37" s="35">
        <v>2002</v>
      </c>
      <c r="B37" s="36">
        <v>250025</v>
      </c>
      <c r="C37" s="36">
        <v>165601</v>
      </c>
      <c r="D37" s="36">
        <v>221</v>
      </c>
      <c r="E37" s="36">
        <f t="shared" si="0"/>
        <v>415847</v>
      </c>
      <c r="F37" s="38">
        <f t="shared" si="1"/>
        <v>7.0887412443345621</v>
      </c>
    </row>
    <row r="38" spans="1:6" ht="15" x14ac:dyDescent="0.25">
      <c r="A38" s="22">
        <v>2003</v>
      </c>
      <c r="B38" s="14">
        <v>260645</v>
      </c>
      <c r="C38" s="14">
        <v>177864</v>
      </c>
      <c r="D38" s="14">
        <v>251</v>
      </c>
      <c r="E38" s="14">
        <f t="shared" si="0"/>
        <v>438760</v>
      </c>
      <c r="F38" s="15">
        <f t="shared" si="1"/>
        <v>5.509959191721947</v>
      </c>
    </row>
    <row r="39" spans="1:6" ht="15" x14ac:dyDescent="0.25">
      <c r="A39" s="35">
        <v>2004</v>
      </c>
      <c r="B39" s="36">
        <v>268725</v>
      </c>
      <c r="C39" s="36">
        <v>189568</v>
      </c>
      <c r="D39" s="36">
        <v>256</v>
      </c>
      <c r="E39" s="36">
        <f t="shared" si="0"/>
        <v>458549</v>
      </c>
      <c r="F39" s="38">
        <f t="shared" si="1"/>
        <v>4.5102105934907488</v>
      </c>
    </row>
    <row r="40" spans="1:6" ht="15" x14ac:dyDescent="0.25">
      <c r="A40" s="22">
        <v>2005</v>
      </c>
      <c r="B40" s="14">
        <v>279112</v>
      </c>
      <c r="C40" s="14">
        <v>204186</v>
      </c>
      <c r="D40" s="14">
        <v>266</v>
      </c>
      <c r="E40" s="14">
        <f t="shared" si="0"/>
        <v>483564</v>
      </c>
      <c r="F40" s="15">
        <f t="shared" si="1"/>
        <v>5.4552512381446761</v>
      </c>
    </row>
    <row r="41" spans="1:6" ht="15" x14ac:dyDescent="0.25">
      <c r="A41" s="35">
        <v>2006</v>
      </c>
      <c r="B41" s="36">
        <v>292418</v>
      </c>
      <c r="C41" s="36">
        <v>222580</v>
      </c>
      <c r="D41" s="36">
        <v>281</v>
      </c>
      <c r="E41" s="36">
        <f t="shared" si="0"/>
        <v>515279</v>
      </c>
      <c r="F41" s="38">
        <f t="shared" si="1"/>
        <v>6.5585941054338237</v>
      </c>
    </row>
    <row r="42" spans="1:6" ht="15" x14ac:dyDescent="0.25">
      <c r="A42" s="22">
        <v>2007</v>
      </c>
      <c r="B42" s="14">
        <v>310013</v>
      </c>
      <c r="C42" s="14">
        <v>245843</v>
      </c>
      <c r="D42" s="14">
        <v>294</v>
      </c>
      <c r="E42" s="14">
        <f t="shared" si="0"/>
        <v>556150</v>
      </c>
      <c r="F42" s="15">
        <f t="shared" si="1"/>
        <v>7.9318194609134141</v>
      </c>
    </row>
    <row r="43" spans="1:6" ht="15" x14ac:dyDescent="0.25">
      <c r="A43" s="35">
        <v>2008</v>
      </c>
      <c r="B43" s="36">
        <v>273455</v>
      </c>
      <c r="C43" s="36">
        <v>227806</v>
      </c>
      <c r="D43" s="36">
        <v>277</v>
      </c>
      <c r="E43" s="36">
        <f t="shared" si="0"/>
        <v>501538</v>
      </c>
      <c r="F43" s="40">
        <f t="shared" si="1"/>
        <v>-9.819652971320691</v>
      </c>
    </row>
    <row r="44" spans="1:6" ht="15" x14ac:dyDescent="0.25">
      <c r="A44" s="22">
        <v>2009</v>
      </c>
      <c r="B44" s="14">
        <v>331686</v>
      </c>
      <c r="C44" s="14">
        <v>278133</v>
      </c>
      <c r="D44" s="14">
        <v>329</v>
      </c>
      <c r="E44" s="14">
        <f>SUM(B44:D44)</f>
        <v>610148</v>
      </c>
      <c r="F44" s="15">
        <f>(E44/E43-1)*100</f>
        <v>21.6553880264307</v>
      </c>
    </row>
    <row r="45" spans="1:6" ht="15" x14ac:dyDescent="0.25">
      <c r="A45" s="35">
        <v>2010</v>
      </c>
      <c r="B45" s="36">
        <v>342064</v>
      </c>
      <c r="C45" s="36">
        <v>293053</v>
      </c>
      <c r="D45" s="36">
        <v>351</v>
      </c>
      <c r="E45" s="36">
        <f t="shared" ref="E45" si="2">SUM(B45:D45)</f>
        <v>635468</v>
      </c>
      <c r="F45" s="41">
        <f t="shared" ref="F45" si="3">(E45/E44-1)*100</f>
        <v>4.1498128322964289</v>
      </c>
    </row>
    <row r="46" spans="1:6" ht="15" x14ac:dyDescent="0.25">
      <c r="A46" s="22">
        <v>2011</v>
      </c>
      <c r="B46" s="14">
        <v>351705</v>
      </c>
      <c r="C46" s="14">
        <v>306700</v>
      </c>
      <c r="D46" s="14">
        <v>355</v>
      </c>
      <c r="E46" s="14">
        <f>SUM(B46:D46)</f>
        <v>658760</v>
      </c>
      <c r="F46" s="15">
        <f>(E46/E45-1)*100</f>
        <v>3.6653301189044862</v>
      </c>
    </row>
    <row r="47" spans="1:6" ht="15" x14ac:dyDescent="0.25">
      <c r="A47" s="35">
        <v>2012</v>
      </c>
      <c r="B47" s="36">
        <v>380342</v>
      </c>
      <c r="C47" s="36">
        <v>334858</v>
      </c>
      <c r="D47" s="36">
        <v>483</v>
      </c>
      <c r="E47" s="36">
        <f t="shared" ref="E47" si="4">SUM(B47:D47)</f>
        <v>715683</v>
      </c>
      <c r="F47" s="41">
        <f t="shared" ref="F47" si="5">(E47/E46-1)*100</f>
        <v>8.6409314469609644</v>
      </c>
    </row>
    <row r="48" spans="1:6" ht="15" x14ac:dyDescent="0.25">
      <c r="A48" s="22">
        <v>2013</v>
      </c>
      <c r="B48" s="14">
        <v>381250</v>
      </c>
      <c r="C48" s="14">
        <v>347112</v>
      </c>
      <c r="D48" s="14">
        <v>684</v>
      </c>
      <c r="E48" s="14">
        <f>SUM(B48:D48)</f>
        <v>729046</v>
      </c>
      <c r="F48" s="15">
        <f>(E48/E47-1)*100</f>
        <v>1.8671674470400967</v>
      </c>
    </row>
    <row r="49" spans="1:6" ht="15" x14ac:dyDescent="0.25">
      <c r="A49" s="35">
        <v>2014</v>
      </c>
      <c r="B49" s="36">
        <v>395552</v>
      </c>
      <c r="C49" s="36">
        <v>367051</v>
      </c>
      <c r="D49" s="36">
        <v>877</v>
      </c>
      <c r="E49" s="36">
        <f t="shared" ref="E49" si="6">SUM(B49:D49)</f>
        <v>763480</v>
      </c>
      <c r="F49" s="41">
        <f>(E49/E48-1)*100</f>
        <v>4.7231587581579193</v>
      </c>
    </row>
    <row r="50" spans="1:6" ht="15" x14ac:dyDescent="0.25">
      <c r="A50" s="28">
        <v>2015</v>
      </c>
      <c r="B50" s="29">
        <v>414790</v>
      </c>
      <c r="C50" s="29">
        <v>390563</v>
      </c>
      <c r="D50" s="29">
        <v>1052</v>
      </c>
      <c r="E50" s="29">
        <f t="shared" ref="E50:E52" si="7">SUM(B50:D50)</f>
        <v>806405</v>
      </c>
      <c r="F50" s="30">
        <f>(E50/E48-1)*100</f>
        <v>10.610990253015595</v>
      </c>
    </row>
    <row r="51" spans="1:6" ht="15" x14ac:dyDescent="0.25">
      <c r="A51" s="35">
        <v>2016</v>
      </c>
      <c r="B51" s="36">
        <v>443058</v>
      </c>
      <c r="C51" s="36">
        <v>420553</v>
      </c>
      <c r="D51" s="36">
        <v>1224</v>
      </c>
      <c r="E51" s="36">
        <f t="shared" si="7"/>
        <v>864835</v>
      </c>
      <c r="F51" s="41">
        <f>(E51/E50-1)*100</f>
        <v>7.2457388037028503</v>
      </c>
    </row>
    <row r="52" spans="1:6" ht="15" x14ac:dyDescent="0.25">
      <c r="A52" s="28">
        <v>2017</v>
      </c>
      <c r="B52" s="29">
        <v>463016</v>
      </c>
      <c r="C52" s="29">
        <v>453916</v>
      </c>
      <c r="D52" s="29">
        <v>449</v>
      </c>
      <c r="E52" s="29">
        <f t="shared" si="7"/>
        <v>917381</v>
      </c>
      <c r="F52" s="30">
        <f>(E52/E51-1)*100</f>
        <v>6.0758410563864773</v>
      </c>
    </row>
  </sheetData>
  <mergeCells count="8">
    <mergeCell ref="A9:F9"/>
    <mergeCell ref="E12:E13"/>
    <mergeCell ref="F12:F13"/>
    <mergeCell ref="A10:F10"/>
    <mergeCell ref="A12:A13"/>
    <mergeCell ref="B12:B13"/>
    <mergeCell ref="C12:C13"/>
    <mergeCell ref="D12:D13"/>
  </mergeCells>
  <phoneticPr fontId="0" type="noConversion"/>
  <printOptions horizontalCentered="1"/>
  <pageMargins left="0.75" right="0.75" top="0.55000000000000004" bottom="1" header="0" footer="0"/>
  <pageSetup paperSize="9" orientation="portrait" r:id="rId1"/>
  <headerFooter alignWithMargins="0"/>
  <ignoredErrors>
    <ignoredError sqref="E51:E52 E15:E50" formulaRange="1"/>
    <ignoredError sqref="F5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7"/>
  <sheetViews>
    <sheetView workbookViewId="0">
      <selection activeCell="A68" sqref="A68"/>
    </sheetView>
  </sheetViews>
  <sheetFormatPr baseColWidth="10" defaultColWidth="11.42578125" defaultRowHeight="12.75" x14ac:dyDescent="0.2"/>
  <cols>
    <col min="2" max="2" width="18.7109375" customWidth="1"/>
    <col min="3" max="3" width="20.5703125" customWidth="1"/>
    <col min="4" max="4" width="10.5703125" customWidth="1"/>
    <col min="5" max="5" width="11.42578125" customWidth="1"/>
  </cols>
  <sheetData>
    <row r="2" spans="1:5" ht="17.25" x14ac:dyDescent="0.3">
      <c r="A2" s="9" t="s">
        <v>28</v>
      </c>
      <c r="B2" s="9"/>
      <c r="C2" s="9"/>
      <c r="D2" s="10"/>
      <c r="E2" s="10"/>
    </row>
    <row r="3" spans="1:5" ht="17.25" x14ac:dyDescent="0.3">
      <c r="A3" s="10"/>
      <c r="B3" s="10"/>
      <c r="C3" s="10"/>
      <c r="D3" s="10"/>
      <c r="E3" s="10"/>
    </row>
    <row r="4" spans="1:5" ht="17.25" x14ac:dyDescent="0.3">
      <c r="A4" s="51" t="s">
        <v>19</v>
      </c>
      <c r="B4" s="51"/>
      <c r="C4" s="51"/>
      <c r="D4" s="51"/>
      <c r="E4" s="51"/>
    </row>
    <row r="5" spans="1:5" ht="17.25" x14ac:dyDescent="0.3">
      <c r="A5" s="51" t="s">
        <v>22</v>
      </c>
      <c r="B5" s="51"/>
      <c r="C5" s="51"/>
      <c r="D5" s="51"/>
      <c r="E5" s="51"/>
    </row>
    <row r="6" spans="1:5" x14ac:dyDescent="0.2">
      <c r="E6" s="3"/>
    </row>
    <row r="7" spans="1:5" ht="17.25" customHeight="1" x14ac:dyDescent="0.2">
      <c r="A7" s="50" t="s">
        <v>1</v>
      </c>
      <c r="B7" s="50" t="s">
        <v>8</v>
      </c>
      <c r="C7" s="50" t="s">
        <v>9</v>
      </c>
      <c r="D7" s="50" t="s">
        <v>2</v>
      </c>
      <c r="E7" s="50" t="s">
        <v>3</v>
      </c>
    </row>
    <row r="8" spans="1:5" ht="23.25" customHeight="1" x14ac:dyDescent="0.2">
      <c r="A8" s="50"/>
      <c r="B8" s="50"/>
      <c r="C8" s="50"/>
      <c r="D8" s="50"/>
      <c r="E8" s="50"/>
    </row>
    <row r="9" spans="1:5" ht="7.5" customHeight="1" x14ac:dyDescent="0.2">
      <c r="A9" s="8"/>
      <c r="B9" s="8"/>
      <c r="C9" s="8"/>
      <c r="D9" s="8"/>
      <c r="E9" s="8"/>
    </row>
    <row r="10" spans="1:5" ht="15" x14ac:dyDescent="0.25">
      <c r="A10" s="35">
        <v>1980</v>
      </c>
      <c r="B10" s="36">
        <v>1569</v>
      </c>
      <c r="C10" s="36">
        <v>949</v>
      </c>
      <c r="D10" s="36">
        <f>SUM(B10:C10)</f>
        <v>2518</v>
      </c>
      <c r="E10" s="37" t="s">
        <v>17</v>
      </c>
    </row>
    <row r="11" spans="1:5" ht="15" x14ac:dyDescent="0.25">
      <c r="A11" s="22">
        <v>1981</v>
      </c>
      <c r="B11" s="14">
        <v>1596</v>
      </c>
      <c r="C11" s="14">
        <v>1046</v>
      </c>
      <c r="D11" s="14">
        <f t="shared" ref="D11:D38" si="0">SUM(B11:C11)</f>
        <v>2642</v>
      </c>
      <c r="E11" s="15">
        <f>(D11/D10-1)*100</f>
        <v>4.924543288324057</v>
      </c>
    </row>
    <row r="12" spans="1:5" ht="15" x14ac:dyDescent="0.25">
      <c r="A12" s="35">
        <v>1982</v>
      </c>
      <c r="B12" s="36">
        <v>1602</v>
      </c>
      <c r="C12" s="36">
        <v>1150</v>
      </c>
      <c r="D12" s="36">
        <f t="shared" si="0"/>
        <v>2752</v>
      </c>
      <c r="E12" s="38">
        <f t="shared" ref="E12:E37" si="1">(D12/D11-1)*100</f>
        <v>4.1635124905374798</v>
      </c>
    </row>
    <row r="13" spans="1:5" ht="15" x14ac:dyDescent="0.25">
      <c r="A13" s="22">
        <v>1983</v>
      </c>
      <c r="B13" s="14">
        <v>1627</v>
      </c>
      <c r="C13" s="14">
        <v>1200</v>
      </c>
      <c r="D13" s="14">
        <f t="shared" si="0"/>
        <v>2827</v>
      </c>
      <c r="E13" s="15">
        <f t="shared" si="1"/>
        <v>2.7252906976744207</v>
      </c>
    </row>
    <row r="14" spans="1:5" ht="15" x14ac:dyDescent="0.25">
      <c r="A14" s="35">
        <v>1984</v>
      </c>
      <c r="B14" s="36">
        <v>1626</v>
      </c>
      <c r="C14" s="36">
        <v>1239</v>
      </c>
      <c r="D14" s="36">
        <f t="shared" si="0"/>
        <v>2865</v>
      </c>
      <c r="E14" s="38">
        <f t="shared" si="1"/>
        <v>1.344181110718079</v>
      </c>
    </row>
    <row r="15" spans="1:5" ht="15" x14ac:dyDescent="0.25">
      <c r="A15" s="22">
        <v>1985</v>
      </c>
      <c r="B15" s="14">
        <v>1606</v>
      </c>
      <c r="C15" s="14">
        <v>1289</v>
      </c>
      <c r="D15" s="14">
        <f t="shared" si="0"/>
        <v>2895</v>
      </c>
      <c r="E15" s="15">
        <f t="shared" si="1"/>
        <v>1.0471204188481575</v>
      </c>
    </row>
    <row r="16" spans="1:5" ht="15" x14ac:dyDescent="0.25">
      <c r="A16" s="35">
        <v>1986</v>
      </c>
      <c r="B16" s="36">
        <v>1609</v>
      </c>
      <c r="C16" s="36">
        <v>1366</v>
      </c>
      <c r="D16" s="36">
        <f t="shared" si="0"/>
        <v>2975</v>
      </c>
      <c r="E16" s="38">
        <f t="shared" si="1"/>
        <v>2.7633851468048309</v>
      </c>
    </row>
    <row r="17" spans="1:5" ht="15" x14ac:dyDescent="0.25">
      <c r="A17" s="22">
        <v>1987</v>
      </c>
      <c r="B17" s="14">
        <v>1631</v>
      </c>
      <c r="C17" s="14">
        <v>1456</v>
      </c>
      <c r="D17" s="14">
        <f t="shared" si="0"/>
        <v>3087</v>
      </c>
      <c r="E17" s="15">
        <f t="shared" si="1"/>
        <v>3.7647058823529367</v>
      </c>
    </row>
    <row r="18" spans="1:5" ht="15" x14ac:dyDescent="0.25">
      <c r="A18" s="35">
        <v>1988</v>
      </c>
      <c r="B18" s="36">
        <v>1633</v>
      </c>
      <c r="C18" s="36">
        <v>1516</v>
      </c>
      <c r="D18" s="36">
        <f t="shared" si="0"/>
        <v>3149</v>
      </c>
      <c r="E18" s="38">
        <f t="shared" si="1"/>
        <v>2.0084224165856757</v>
      </c>
    </row>
    <row r="19" spans="1:5" ht="15" x14ac:dyDescent="0.25">
      <c r="A19" s="22">
        <v>1989</v>
      </c>
      <c r="B19" s="14">
        <v>1662</v>
      </c>
      <c r="C19" s="14">
        <v>1675</v>
      </c>
      <c r="D19" s="14">
        <f t="shared" si="0"/>
        <v>3337</v>
      </c>
      <c r="E19" s="15">
        <f t="shared" si="1"/>
        <v>5.9701492537313383</v>
      </c>
    </row>
    <row r="20" spans="1:5" ht="15" x14ac:dyDescent="0.25">
      <c r="A20" s="35">
        <v>1990</v>
      </c>
      <c r="B20" s="36">
        <v>1892</v>
      </c>
      <c r="C20" s="36">
        <v>1590</v>
      </c>
      <c r="D20" s="36">
        <f t="shared" si="0"/>
        <v>3482</v>
      </c>
      <c r="E20" s="38">
        <f t="shared" si="1"/>
        <v>4.3452202577165089</v>
      </c>
    </row>
    <row r="21" spans="1:5" ht="15" x14ac:dyDescent="0.25">
      <c r="A21" s="22">
        <v>1991</v>
      </c>
      <c r="B21" s="14">
        <v>3137</v>
      </c>
      <c r="C21" s="14">
        <v>563</v>
      </c>
      <c r="D21" s="14">
        <f t="shared" si="0"/>
        <v>3700</v>
      </c>
      <c r="E21" s="15">
        <f t="shared" si="1"/>
        <v>6.2607696726019624</v>
      </c>
    </row>
    <row r="22" spans="1:5" ht="15" x14ac:dyDescent="0.25">
      <c r="A22" s="35">
        <v>1992</v>
      </c>
      <c r="B22" s="36">
        <v>3290</v>
      </c>
      <c r="C22" s="36">
        <v>590</v>
      </c>
      <c r="D22" s="36">
        <f t="shared" si="0"/>
        <v>3880</v>
      </c>
      <c r="E22" s="38">
        <f t="shared" si="1"/>
        <v>4.8648648648648596</v>
      </c>
    </row>
    <row r="23" spans="1:5" ht="15" x14ac:dyDescent="0.25">
      <c r="A23" s="22">
        <v>1993</v>
      </c>
      <c r="B23" s="14">
        <v>3459</v>
      </c>
      <c r="C23" s="14">
        <v>617</v>
      </c>
      <c r="D23" s="14">
        <f t="shared" si="0"/>
        <v>4076</v>
      </c>
      <c r="E23" s="15">
        <f t="shared" si="1"/>
        <v>5.0515463917525816</v>
      </c>
    </row>
    <row r="24" spans="1:5" ht="15" x14ac:dyDescent="0.25">
      <c r="A24" s="35">
        <v>1994</v>
      </c>
      <c r="B24" s="36">
        <v>4545</v>
      </c>
      <c r="C24" s="36">
        <v>642</v>
      </c>
      <c r="D24" s="36">
        <f t="shared" si="0"/>
        <v>5187</v>
      </c>
      <c r="E24" s="38">
        <f t="shared" si="1"/>
        <v>27.257114818449459</v>
      </c>
    </row>
    <row r="25" spans="1:5" ht="15" x14ac:dyDescent="0.25">
      <c r="A25" s="22">
        <v>1995</v>
      </c>
      <c r="B25" s="14">
        <v>5278</v>
      </c>
      <c r="C25" s="14">
        <v>1171</v>
      </c>
      <c r="D25" s="14">
        <f t="shared" si="0"/>
        <v>6449</v>
      </c>
      <c r="E25" s="15">
        <f t="shared" si="1"/>
        <v>24.330055909003278</v>
      </c>
    </row>
    <row r="26" spans="1:5" ht="15" x14ac:dyDescent="0.25">
      <c r="A26" s="35">
        <v>1996</v>
      </c>
      <c r="B26" s="36">
        <v>5841</v>
      </c>
      <c r="C26" s="36">
        <v>398</v>
      </c>
      <c r="D26" s="36">
        <f t="shared" si="0"/>
        <v>6239</v>
      </c>
      <c r="E26" s="39">
        <f t="shared" si="1"/>
        <v>-3.2563188091176976</v>
      </c>
    </row>
    <row r="27" spans="1:5" ht="15" x14ac:dyDescent="0.25">
      <c r="A27" s="22">
        <v>1997</v>
      </c>
      <c r="B27" s="14">
        <v>5107</v>
      </c>
      <c r="C27" s="14">
        <v>776</v>
      </c>
      <c r="D27" s="14">
        <f t="shared" si="0"/>
        <v>5883</v>
      </c>
      <c r="E27" s="16">
        <f t="shared" si="1"/>
        <v>-5.706042635037667</v>
      </c>
    </row>
    <row r="28" spans="1:5" ht="15" x14ac:dyDescent="0.25">
      <c r="A28" s="35">
        <v>1998</v>
      </c>
      <c r="B28" s="36">
        <v>6812</v>
      </c>
      <c r="C28" s="36">
        <v>1052</v>
      </c>
      <c r="D28" s="36">
        <f t="shared" si="0"/>
        <v>7864</v>
      </c>
      <c r="E28" s="38">
        <f t="shared" si="1"/>
        <v>33.673295937446881</v>
      </c>
    </row>
    <row r="29" spans="1:5" ht="15" x14ac:dyDescent="0.25">
      <c r="A29" s="22">
        <v>1999</v>
      </c>
      <c r="B29" s="14">
        <v>6297</v>
      </c>
      <c r="C29" s="14">
        <v>1486</v>
      </c>
      <c r="D29" s="14">
        <f t="shared" si="0"/>
        <v>7783</v>
      </c>
      <c r="E29" s="16">
        <f t="shared" si="1"/>
        <v>-1.0300101729399769</v>
      </c>
    </row>
    <row r="30" spans="1:5" ht="15" x14ac:dyDescent="0.25">
      <c r="A30" s="35">
        <v>2000</v>
      </c>
      <c r="B30" s="36">
        <v>5669</v>
      </c>
      <c r="C30" s="36">
        <v>2211</v>
      </c>
      <c r="D30" s="36">
        <f t="shared" si="0"/>
        <v>7880</v>
      </c>
      <c r="E30" s="38">
        <f t="shared" si="1"/>
        <v>1.246306051651036</v>
      </c>
    </row>
    <row r="31" spans="1:5" ht="15" x14ac:dyDescent="0.25">
      <c r="A31" s="22">
        <v>2001</v>
      </c>
      <c r="B31" s="14">
        <v>6101</v>
      </c>
      <c r="C31" s="14">
        <v>2017</v>
      </c>
      <c r="D31" s="14">
        <f t="shared" si="0"/>
        <v>8118</v>
      </c>
      <c r="E31" s="15">
        <f t="shared" si="1"/>
        <v>3.0203045685279095</v>
      </c>
    </row>
    <row r="32" spans="1:5" ht="15" x14ac:dyDescent="0.25">
      <c r="A32" s="35">
        <v>2002</v>
      </c>
      <c r="B32" s="36">
        <v>7351</v>
      </c>
      <c r="C32" s="36">
        <v>2459</v>
      </c>
      <c r="D32" s="36">
        <f t="shared" si="0"/>
        <v>9810</v>
      </c>
      <c r="E32" s="38">
        <f t="shared" si="1"/>
        <v>20.842572062084265</v>
      </c>
    </row>
    <row r="33" spans="1:5" ht="15" x14ac:dyDescent="0.25">
      <c r="A33" s="22">
        <v>2003</v>
      </c>
      <c r="B33" s="14">
        <v>7805</v>
      </c>
      <c r="C33" s="14">
        <v>2627</v>
      </c>
      <c r="D33" s="14">
        <f t="shared" si="0"/>
        <v>10432</v>
      </c>
      <c r="E33" s="15">
        <f t="shared" si="1"/>
        <v>6.3404689092762423</v>
      </c>
    </row>
    <row r="34" spans="1:5" ht="15" x14ac:dyDescent="0.25">
      <c r="A34" s="35">
        <v>2004</v>
      </c>
      <c r="B34" s="36">
        <v>8202</v>
      </c>
      <c r="C34" s="36">
        <v>2776</v>
      </c>
      <c r="D34" s="36">
        <f t="shared" si="0"/>
        <v>10978</v>
      </c>
      <c r="E34" s="38">
        <f t="shared" si="1"/>
        <v>5.233895705521463</v>
      </c>
    </row>
    <row r="35" spans="1:5" ht="15" x14ac:dyDescent="0.25">
      <c r="A35" s="22">
        <v>2005</v>
      </c>
      <c r="B35" s="14">
        <v>8815</v>
      </c>
      <c r="C35" s="14">
        <v>2943</v>
      </c>
      <c r="D35" s="14">
        <f t="shared" si="0"/>
        <v>11758</v>
      </c>
      <c r="E35" s="15">
        <f t="shared" si="1"/>
        <v>7.1051193295682324</v>
      </c>
    </row>
    <row r="36" spans="1:5" ht="15" x14ac:dyDescent="0.25">
      <c r="A36" s="35">
        <v>2006</v>
      </c>
      <c r="B36" s="36">
        <v>10632</v>
      </c>
      <c r="C36" s="36">
        <v>3366</v>
      </c>
      <c r="D36" s="36">
        <f t="shared" si="0"/>
        <v>13998</v>
      </c>
      <c r="E36" s="38">
        <f>(D36/D35-1)*100</f>
        <v>19.050858989624086</v>
      </c>
    </row>
    <row r="37" spans="1:5" ht="15" x14ac:dyDescent="0.25">
      <c r="A37" s="22">
        <v>2007</v>
      </c>
      <c r="B37" s="14">
        <v>11373</v>
      </c>
      <c r="C37" s="14">
        <v>3550</v>
      </c>
      <c r="D37" s="14">
        <f t="shared" si="0"/>
        <v>14923</v>
      </c>
      <c r="E37" s="15">
        <f t="shared" si="1"/>
        <v>6.6080868695527872</v>
      </c>
    </row>
    <row r="38" spans="1:5" ht="15" x14ac:dyDescent="0.25">
      <c r="A38" s="35">
        <v>2008</v>
      </c>
      <c r="B38" s="36">
        <v>10287</v>
      </c>
      <c r="C38" s="36">
        <v>2894</v>
      </c>
      <c r="D38" s="36">
        <f t="shared" si="0"/>
        <v>13181</v>
      </c>
      <c r="E38" s="39">
        <f t="shared" ref="E38:E43" si="2">(D38/D37-1)*100</f>
        <v>-11.67325604771159</v>
      </c>
    </row>
    <row r="39" spans="1:5" ht="15" x14ac:dyDescent="0.25">
      <c r="A39" s="22">
        <v>2009</v>
      </c>
      <c r="B39" s="14">
        <v>12098</v>
      </c>
      <c r="C39" s="14">
        <v>3412</v>
      </c>
      <c r="D39" s="14">
        <f>SUM(B39:C39)</f>
        <v>15510</v>
      </c>
      <c r="E39" s="15">
        <f t="shared" si="2"/>
        <v>17.669372581746458</v>
      </c>
    </row>
    <row r="40" spans="1:5" ht="15" x14ac:dyDescent="0.25">
      <c r="A40" s="35">
        <v>2010</v>
      </c>
      <c r="B40" s="36">
        <v>13210</v>
      </c>
      <c r="C40" s="36">
        <v>3682</v>
      </c>
      <c r="D40" s="36">
        <f t="shared" ref="D40" si="3">SUM(B40:C40)</f>
        <v>16892</v>
      </c>
      <c r="E40" s="38">
        <f t="shared" si="2"/>
        <v>8.9103803997421025</v>
      </c>
    </row>
    <row r="41" spans="1:5" ht="15" x14ac:dyDescent="0.25">
      <c r="A41" s="22">
        <v>2011</v>
      </c>
      <c r="B41" s="14">
        <v>15370</v>
      </c>
      <c r="C41" s="14">
        <v>4517</v>
      </c>
      <c r="D41" s="14">
        <f>SUM(B41:C41)</f>
        <v>19887</v>
      </c>
      <c r="E41" s="15">
        <f t="shared" si="2"/>
        <v>17.730286526166239</v>
      </c>
    </row>
    <row r="42" spans="1:5" ht="15" x14ac:dyDescent="0.25">
      <c r="A42" s="35">
        <v>2012</v>
      </c>
      <c r="B42" s="36">
        <v>15298</v>
      </c>
      <c r="C42" s="36">
        <v>4716</v>
      </c>
      <c r="D42" s="36">
        <f t="shared" ref="D42" si="4">SUM(B42:C42)</f>
        <v>20014</v>
      </c>
      <c r="E42" s="38">
        <f t="shared" si="2"/>
        <v>0.63860813596821053</v>
      </c>
    </row>
    <row r="43" spans="1:5" ht="15" x14ac:dyDescent="0.25">
      <c r="A43" s="22">
        <v>2013</v>
      </c>
      <c r="B43" s="14">
        <v>14416</v>
      </c>
      <c r="C43" s="14">
        <v>4521</v>
      </c>
      <c r="D43" s="14">
        <f>SUM(B43:C43)</f>
        <v>18937</v>
      </c>
      <c r="E43" s="16">
        <f t="shared" si="2"/>
        <v>-5.3812331368042425</v>
      </c>
    </row>
    <row r="44" spans="1:5" ht="15" x14ac:dyDescent="0.25">
      <c r="A44" s="35">
        <v>2014</v>
      </c>
      <c r="B44" s="36">
        <v>15084</v>
      </c>
      <c r="C44" s="36">
        <v>4819</v>
      </c>
      <c r="D44" s="36">
        <f t="shared" ref="D44:D45" si="5">SUM(B44:C44)</f>
        <v>19903</v>
      </c>
      <c r="E44" s="38">
        <f>(D44/D43-1)*100</f>
        <v>5.1011247821724615</v>
      </c>
    </row>
    <row r="45" spans="1:5" ht="15" x14ac:dyDescent="0.25">
      <c r="A45" s="28">
        <v>2015</v>
      </c>
      <c r="B45" s="29">
        <v>16109</v>
      </c>
      <c r="C45" s="29">
        <v>5228</v>
      </c>
      <c r="D45" s="29">
        <f t="shared" si="5"/>
        <v>21337</v>
      </c>
      <c r="E45" s="31">
        <f>(D45/D44-1)*100</f>
        <v>7.20494397829472</v>
      </c>
    </row>
    <row r="46" spans="1:5" ht="15" x14ac:dyDescent="0.25">
      <c r="A46" s="35">
        <v>2016</v>
      </c>
      <c r="B46" s="36">
        <v>17082</v>
      </c>
      <c r="C46" s="36">
        <v>5622</v>
      </c>
      <c r="D46" s="36">
        <f t="shared" ref="D46:D47" si="6">SUM(B46:C46)</f>
        <v>22704</v>
      </c>
      <c r="E46" s="38">
        <f>(D46/D45-1)*100</f>
        <v>6.4067113464873149</v>
      </c>
    </row>
    <row r="47" spans="1:5" ht="15" x14ac:dyDescent="0.25">
      <c r="A47" s="28">
        <v>2017</v>
      </c>
      <c r="B47" s="29">
        <v>20319</v>
      </c>
      <c r="C47" s="29">
        <v>5401</v>
      </c>
      <c r="D47" s="29">
        <f t="shared" si="6"/>
        <v>25720</v>
      </c>
      <c r="E47" s="31">
        <f>(D47/D46-1)*100</f>
        <v>13.284002818886531</v>
      </c>
    </row>
    <row r="77" spans="8:8" x14ac:dyDescent="0.2">
      <c r="H77" s="19"/>
    </row>
  </sheetData>
  <mergeCells count="7">
    <mergeCell ref="E7:E8"/>
    <mergeCell ref="A4:E4"/>
    <mergeCell ref="A5:E5"/>
    <mergeCell ref="A7:A8"/>
    <mergeCell ref="B7:B8"/>
    <mergeCell ref="C7:C8"/>
    <mergeCell ref="D7:D8"/>
  </mergeCells>
  <phoneticPr fontId="0" type="noConversion"/>
  <printOptions horizontalCentered="1"/>
  <pageMargins left="0.75" right="0.75" top="0.51" bottom="1" header="0" footer="0"/>
  <pageSetup paperSize="9" orientation="portrait" r:id="rId1"/>
  <headerFooter alignWithMargins="0"/>
  <ignoredErrors>
    <ignoredError sqref="D44:D47 D10:D43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8"/>
  <sheetViews>
    <sheetView workbookViewId="0">
      <selection activeCell="A69" sqref="A69"/>
    </sheetView>
  </sheetViews>
  <sheetFormatPr baseColWidth="10" defaultColWidth="11.42578125" defaultRowHeight="12.75" x14ac:dyDescent="0.2"/>
  <cols>
    <col min="1" max="1" width="13.85546875" customWidth="1"/>
    <col min="2" max="2" width="20.140625" customWidth="1"/>
    <col min="3" max="3" width="22.42578125" customWidth="1"/>
    <col min="4" max="4" width="12.42578125" customWidth="1"/>
    <col min="5" max="5" width="11.140625" customWidth="1"/>
  </cols>
  <sheetData>
    <row r="2" spans="1:5" ht="17.25" x14ac:dyDescent="0.3">
      <c r="A2" s="9" t="s">
        <v>29</v>
      </c>
      <c r="B2" s="9"/>
      <c r="C2" s="9"/>
      <c r="D2" s="9"/>
      <c r="E2" s="9"/>
    </row>
    <row r="3" spans="1:5" ht="17.25" x14ac:dyDescent="0.3">
      <c r="A3" s="9"/>
      <c r="B3" s="9"/>
      <c r="C3" s="9"/>
      <c r="D3" s="9"/>
      <c r="E3" s="9"/>
    </row>
    <row r="4" spans="1:5" ht="17.25" x14ac:dyDescent="0.3">
      <c r="A4" s="51" t="s">
        <v>10</v>
      </c>
      <c r="B4" s="51"/>
      <c r="C4" s="51"/>
      <c r="D4" s="51"/>
      <c r="E4" s="51"/>
    </row>
    <row r="5" spans="1:5" ht="17.25" x14ac:dyDescent="0.3">
      <c r="A5" s="52" t="s">
        <v>20</v>
      </c>
      <c r="B5" s="52"/>
      <c r="C5" s="52"/>
      <c r="D5" s="52"/>
      <c r="E5" s="52"/>
    </row>
    <row r="6" spans="1:5" ht="17.25" x14ac:dyDescent="0.3">
      <c r="A6" s="52" t="s">
        <v>23</v>
      </c>
      <c r="B6" s="52"/>
      <c r="C6" s="52"/>
      <c r="D6" s="52"/>
      <c r="E6" s="52"/>
    </row>
    <row r="7" spans="1:5" x14ac:dyDescent="0.2">
      <c r="A7" s="2"/>
      <c r="B7" s="2"/>
      <c r="C7" s="2"/>
      <c r="D7" s="2"/>
      <c r="E7" s="3"/>
    </row>
    <row r="8" spans="1:5" ht="18" customHeight="1" x14ac:dyDescent="0.2">
      <c r="A8" s="50" t="s">
        <v>1</v>
      </c>
      <c r="B8" s="50" t="s">
        <v>8</v>
      </c>
      <c r="C8" s="50" t="s">
        <v>9</v>
      </c>
      <c r="D8" s="50" t="s">
        <v>2</v>
      </c>
      <c r="E8" s="50" t="s">
        <v>3</v>
      </c>
    </row>
    <row r="9" spans="1:5" ht="20.25" customHeight="1" x14ac:dyDescent="0.2">
      <c r="A9" s="50"/>
      <c r="B9" s="50"/>
      <c r="C9" s="50"/>
      <c r="D9" s="50"/>
      <c r="E9" s="50"/>
    </row>
    <row r="10" spans="1:5" ht="9" customHeight="1" x14ac:dyDescent="0.2">
      <c r="A10" s="8"/>
      <c r="B10" s="8"/>
      <c r="C10" s="8"/>
      <c r="D10" s="8"/>
      <c r="E10" s="8"/>
    </row>
    <row r="11" spans="1:5" ht="15" x14ac:dyDescent="0.25">
      <c r="A11" s="35">
        <v>1980</v>
      </c>
      <c r="B11" s="36">
        <v>117023</v>
      </c>
      <c r="C11" s="36">
        <v>136146</v>
      </c>
      <c r="D11" s="36">
        <f>SUM(B11:C11)</f>
        <v>253169</v>
      </c>
      <c r="E11" s="37" t="s">
        <v>17</v>
      </c>
    </row>
    <row r="12" spans="1:5" ht="15" x14ac:dyDescent="0.25">
      <c r="A12" s="22">
        <v>1981</v>
      </c>
      <c r="B12" s="14">
        <v>128754</v>
      </c>
      <c r="C12" s="14">
        <v>147538</v>
      </c>
      <c r="D12" s="14">
        <f t="shared" ref="D12:D39" si="0">SUM(B12:C12)</f>
        <v>276292</v>
      </c>
      <c r="E12" s="15">
        <f>(D12/D11-1)*100</f>
        <v>9.133424708396376</v>
      </c>
    </row>
    <row r="13" spans="1:5" ht="15" x14ac:dyDescent="0.25">
      <c r="A13" s="35">
        <v>1982</v>
      </c>
      <c r="B13" s="36">
        <v>129354</v>
      </c>
      <c r="C13" s="36">
        <v>147999</v>
      </c>
      <c r="D13" s="36">
        <f t="shared" si="0"/>
        <v>277353</v>
      </c>
      <c r="E13" s="38">
        <f t="shared" ref="E13:E38" si="1">(D13/D12-1)*100</f>
        <v>0.38401401415892877</v>
      </c>
    </row>
    <row r="14" spans="1:5" ht="15" x14ac:dyDescent="0.25">
      <c r="A14" s="22">
        <v>1983</v>
      </c>
      <c r="B14" s="14">
        <v>129714</v>
      </c>
      <c r="C14" s="14">
        <v>148368</v>
      </c>
      <c r="D14" s="14">
        <f t="shared" si="0"/>
        <v>278082</v>
      </c>
      <c r="E14" s="15">
        <f t="shared" si="1"/>
        <v>0.26284193789143373</v>
      </c>
    </row>
    <row r="15" spans="1:5" ht="15" x14ac:dyDescent="0.25">
      <c r="A15" s="35">
        <v>1984</v>
      </c>
      <c r="B15" s="36">
        <v>130806</v>
      </c>
      <c r="C15" s="36">
        <v>151377</v>
      </c>
      <c r="D15" s="36">
        <f t="shared" si="0"/>
        <v>282183</v>
      </c>
      <c r="E15" s="38">
        <f t="shared" si="1"/>
        <v>1.474744859429955</v>
      </c>
    </row>
    <row r="16" spans="1:5" ht="15" x14ac:dyDescent="0.25">
      <c r="A16" s="22">
        <v>1985</v>
      </c>
      <c r="B16" s="14">
        <v>134112</v>
      </c>
      <c r="C16" s="14">
        <v>159297</v>
      </c>
      <c r="D16" s="14">
        <f t="shared" si="0"/>
        <v>293409</v>
      </c>
      <c r="E16" s="15">
        <f t="shared" si="1"/>
        <v>3.9782694209077096</v>
      </c>
    </row>
    <row r="17" spans="1:5" ht="15" x14ac:dyDescent="0.25">
      <c r="A17" s="35">
        <v>1986</v>
      </c>
      <c r="B17" s="36">
        <v>135595</v>
      </c>
      <c r="C17" s="36">
        <v>154964</v>
      </c>
      <c r="D17" s="36">
        <f t="shared" si="0"/>
        <v>290559</v>
      </c>
      <c r="E17" s="39">
        <f t="shared" si="1"/>
        <v>-0.97134034743310282</v>
      </c>
    </row>
    <row r="18" spans="1:5" ht="15" x14ac:dyDescent="0.25">
      <c r="A18" s="22">
        <v>1987</v>
      </c>
      <c r="B18" s="14">
        <v>138810</v>
      </c>
      <c r="C18" s="14">
        <v>157278</v>
      </c>
      <c r="D18" s="14">
        <f t="shared" si="0"/>
        <v>296088</v>
      </c>
      <c r="E18" s="15">
        <f t="shared" si="1"/>
        <v>1.9028837516648966</v>
      </c>
    </row>
    <row r="19" spans="1:5" ht="15" x14ac:dyDescent="0.25">
      <c r="A19" s="35">
        <v>1988</v>
      </c>
      <c r="B19" s="36">
        <v>140134</v>
      </c>
      <c r="C19" s="36">
        <v>158736</v>
      </c>
      <c r="D19" s="36">
        <f t="shared" si="0"/>
        <v>298870</v>
      </c>
      <c r="E19" s="38">
        <f t="shared" si="1"/>
        <v>0.9395855286266297</v>
      </c>
    </row>
    <row r="20" spans="1:5" ht="15" x14ac:dyDescent="0.25">
      <c r="A20" s="22">
        <v>1989</v>
      </c>
      <c r="B20" s="14">
        <v>146292</v>
      </c>
      <c r="C20" s="14">
        <v>163511</v>
      </c>
      <c r="D20" s="14">
        <f t="shared" si="0"/>
        <v>309803</v>
      </c>
      <c r="E20" s="15">
        <f t="shared" si="1"/>
        <v>3.658112222705534</v>
      </c>
    </row>
    <row r="21" spans="1:5" ht="15" x14ac:dyDescent="0.25">
      <c r="A21" s="35">
        <v>1990</v>
      </c>
      <c r="B21" s="36">
        <v>149009</v>
      </c>
      <c r="C21" s="36">
        <v>165666</v>
      </c>
      <c r="D21" s="36">
        <f t="shared" si="0"/>
        <v>314675</v>
      </c>
      <c r="E21" s="38">
        <f t="shared" si="1"/>
        <v>1.5726122729605496</v>
      </c>
    </row>
    <row r="22" spans="1:5" ht="15" x14ac:dyDescent="0.25">
      <c r="A22" s="22">
        <v>1991</v>
      </c>
      <c r="B22" s="14">
        <v>307444</v>
      </c>
      <c r="C22" s="14">
        <v>20329</v>
      </c>
      <c r="D22" s="14">
        <f t="shared" si="0"/>
        <v>327773</v>
      </c>
      <c r="E22" s="15">
        <f t="shared" si="1"/>
        <v>4.1623897672201426</v>
      </c>
    </row>
    <row r="23" spans="1:5" ht="15" x14ac:dyDescent="0.25">
      <c r="A23" s="35">
        <v>1992</v>
      </c>
      <c r="B23" s="36">
        <v>319742</v>
      </c>
      <c r="C23" s="36">
        <v>21318</v>
      </c>
      <c r="D23" s="36">
        <f t="shared" si="0"/>
        <v>341060</v>
      </c>
      <c r="E23" s="38">
        <f t="shared" si="1"/>
        <v>4.0537201050727223</v>
      </c>
    </row>
    <row r="24" spans="1:5" ht="15" x14ac:dyDescent="0.25">
      <c r="A24" s="22">
        <v>1993</v>
      </c>
      <c r="B24" s="14">
        <v>342871</v>
      </c>
      <c r="C24" s="14">
        <v>23757</v>
      </c>
      <c r="D24" s="14">
        <f t="shared" si="0"/>
        <v>366628</v>
      </c>
      <c r="E24" s="15">
        <f t="shared" si="1"/>
        <v>7.4966281592681705</v>
      </c>
    </row>
    <row r="25" spans="1:5" ht="15" x14ac:dyDescent="0.25">
      <c r="A25" s="35">
        <v>1994</v>
      </c>
      <c r="B25" s="36">
        <v>330053</v>
      </c>
      <c r="C25" s="36">
        <v>26434</v>
      </c>
      <c r="D25" s="36">
        <f t="shared" si="0"/>
        <v>356487</v>
      </c>
      <c r="E25" s="39">
        <f t="shared" si="1"/>
        <v>-2.7660189619996278</v>
      </c>
    </row>
    <row r="26" spans="1:5" ht="15" x14ac:dyDescent="0.25">
      <c r="A26" s="22">
        <v>1995</v>
      </c>
      <c r="B26" s="14">
        <v>333800</v>
      </c>
      <c r="C26" s="14">
        <v>32873</v>
      </c>
      <c r="D26" s="14">
        <f t="shared" si="0"/>
        <v>366673</v>
      </c>
      <c r="E26" s="15">
        <f t="shared" si="1"/>
        <v>2.8573271956621182</v>
      </c>
    </row>
    <row r="27" spans="1:5" ht="15" x14ac:dyDescent="0.25">
      <c r="A27" s="35">
        <v>1996</v>
      </c>
      <c r="B27" s="36">
        <v>349142</v>
      </c>
      <c r="C27" s="36">
        <v>34125</v>
      </c>
      <c r="D27" s="36">
        <f t="shared" si="0"/>
        <v>383267</v>
      </c>
      <c r="E27" s="38">
        <f t="shared" si="1"/>
        <v>4.5255581949039003</v>
      </c>
    </row>
    <row r="28" spans="1:5" ht="15" x14ac:dyDescent="0.25">
      <c r="A28" s="22">
        <v>1997</v>
      </c>
      <c r="B28" s="14">
        <v>300444</v>
      </c>
      <c r="C28" s="14">
        <v>32022</v>
      </c>
      <c r="D28" s="14">
        <f t="shared" si="0"/>
        <v>332466</v>
      </c>
      <c r="E28" s="16">
        <f t="shared" si="1"/>
        <v>-13.254728426919094</v>
      </c>
    </row>
    <row r="29" spans="1:5" ht="15" x14ac:dyDescent="0.25">
      <c r="A29" s="35">
        <v>1998</v>
      </c>
      <c r="B29" s="36">
        <v>344282</v>
      </c>
      <c r="C29" s="36">
        <v>36519</v>
      </c>
      <c r="D29" s="36">
        <f t="shared" si="0"/>
        <v>380801</v>
      </c>
      <c r="E29" s="38">
        <f t="shared" si="1"/>
        <v>14.538328731359007</v>
      </c>
    </row>
    <row r="30" spans="1:5" ht="15" x14ac:dyDescent="0.25">
      <c r="A30" s="22">
        <v>1999</v>
      </c>
      <c r="B30" s="14">
        <v>354241</v>
      </c>
      <c r="C30" s="14">
        <v>40191</v>
      </c>
      <c r="D30" s="14">
        <f t="shared" si="0"/>
        <v>394432</v>
      </c>
      <c r="E30" s="15">
        <f t="shared" si="1"/>
        <v>3.5795599276262413</v>
      </c>
    </row>
    <row r="31" spans="1:5" ht="15" x14ac:dyDescent="0.25">
      <c r="A31" s="35">
        <v>2000</v>
      </c>
      <c r="B31" s="36">
        <v>368066</v>
      </c>
      <c r="C31" s="36">
        <v>45127</v>
      </c>
      <c r="D31" s="36">
        <f t="shared" si="0"/>
        <v>413193</v>
      </c>
      <c r="E31" s="38">
        <f t="shared" si="1"/>
        <v>4.7564599221158632</v>
      </c>
    </row>
    <row r="32" spans="1:5" ht="15" x14ac:dyDescent="0.25">
      <c r="A32" s="22">
        <v>2001</v>
      </c>
      <c r="B32" s="14">
        <v>365912</v>
      </c>
      <c r="C32" s="14">
        <v>43298</v>
      </c>
      <c r="D32" s="14">
        <f t="shared" si="0"/>
        <v>409210</v>
      </c>
      <c r="E32" s="16">
        <f t="shared" si="1"/>
        <v>-0.96395631097332402</v>
      </c>
    </row>
    <row r="33" spans="1:5" ht="15" x14ac:dyDescent="0.25">
      <c r="A33" s="35">
        <v>2002</v>
      </c>
      <c r="B33" s="36">
        <v>367600</v>
      </c>
      <c r="C33" s="36">
        <v>43500</v>
      </c>
      <c r="D33" s="36">
        <f t="shared" si="0"/>
        <v>411100</v>
      </c>
      <c r="E33" s="38">
        <f t="shared" si="1"/>
        <v>0.4618655458077825</v>
      </c>
    </row>
    <row r="34" spans="1:5" ht="15" x14ac:dyDescent="0.25">
      <c r="A34" s="22">
        <v>2003</v>
      </c>
      <c r="B34" s="14">
        <v>372150</v>
      </c>
      <c r="C34" s="14">
        <v>44050</v>
      </c>
      <c r="D34" s="14">
        <f t="shared" si="0"/>
        <v>416200</v>
      </c>
      <c r="E34" s="15">
        <f t="shared" si="1"/>
        <v>1.2405740695694556</v>
      </c>
    </row>
    <row r="35" spans="1:5" ht="15" x14ac:dyDescent="0.25">
      <c r="A35" s="35">
        <v>2004</v>
      </c>
      <c r="B35" s="36">
        <v>381000</v>
      </c>
      <c r="C35" s="36">
        <v>45100</v>
      </c>
      <c r="D35" s="36">
        <f t="shared" si="0"/>
        <v>426100</v>
      </c>
      <c r="E35" s="38">
        <f>(D35/D34-1)*100</f>
        <v>2.3786641037962575</v>
      </c>
    </row>
    <row r="36" spans="1:5" ht="15" x14ac:dyDescent="0.25">
      <c r="A36" s="22">
        <v>2005</v>
      </c>
      <c r="B36" s="14">
        <v>389400</v>
      </c>
      <c r="C36" s="14">
        <v>46100</v>
      </c>
      <c r="D36" s="14">
        <f t="shared" si="0"/>
        <v>435500</v>
      </c>
      <c r="E36" s="15">
        <f t="shared" si="1"/>
        <v>2.2060549166862176</v>
      </c>
    </row>
    <row r="37" spans="1:5" ht="15" x14ac:dyDescent="0.25">
      <c r="A37" s="35">
        <v>2006</v>
      </c>
      <c r="B37" s="36">
        <v>398158</v>
      </c>
      <c r="C37" s="36">
        <v>47291</v>
      </c>
      <c r="D37" s="36">
        <f t="shared" si="0"/>
        <v>445449</v>
      </c>
      <c r="E37" s="38">
        <f t="shared" si="1"/>
        <v>2.2845005740528057</v>
      </c>
    </row>
    <row r="38" spans="1:5" ht="15" x14ac:dyDescent="0.25">
      <c r="A38" s="22">
        <v>2007</v>
      </c>
      <c r="B38" s="14">
        <v>423458.76657156745</v>
      </c>
      <c r="C38" s="14">
        <v>50401.095428432542</v>
      </c>
      <c r="D38" s="14">
        <f t="shared" si="0"/>
        <v>473859.86199999996</v>
      </c>
      <c r="E38" s="15">
        <f t="shared" si="1"/>
        <v>6.3780280121854549</v>
      </c>
    </row>
    <row r="39" spans="1:5" ht="15" x14ac:dyDescent="0.25">
      <c r="A39" s="35">
        <v>2008</v>
      </c>
      <c r="B39" s="36">
        <v>433400</v>
      </c>
      <c r="C39" s="36">
        <v>50900</v>
      </c>
      <c r="D39" s="36">
        <f t="shared" si="0"/>
        <v>484300</v>
      </c>
      <c r="E39" s="38">
        <f t="shared" ref="E39:E44" si="2">(D39/D38-1)*100</f>
        <v>2.2032121386976744</v>
      </c>
    </row>
    <row r="40" spans="1:5" ht="15" x14ac:dyDescent="0.25">
      <c r="A40" s="22">
        <v>2009</v>
      </c>
      <c r="B40" s="14">
        <v>394079</v>
      </c>
      <c r="C40" s="14">
        <v>56821</v>
      </c>
      <c r="D40" s="14">
        <f t="shared" ref="D40:D46" si="3">SUM(B40:C40)</f>
        <v>450900</v>
      </c>
      <c r="E40" s="16">
        <f t="shared" si="2"/>
        <v>-6.8965517241379342</v>
      </c>
    </row>
    <row r="41" spans="1:5" ht="15" x14ac:dyDescent="0.25">
      <c r="A41" s="35">
        <v>2010</v>
      </c>
      <c r="B41" s="36">
        <v>410772</v>
      </c>
      <c r="C41" s="36">
        <v>59228</v>
      </c>
      <c r="D41" s="36">
        <f t="shared" si="3"/>
        <v>470000</v>
      </c>
      <c r="E41" s="38">
        <f t="shared" si="2"/>
        <v>4.2359724994455616</v>
      </c>
    </row>
    <row r="42" spans="1:5" ht="15" x14ac:dyDescent="0.25">
      <c r="A42" s="22">
        <v>2011</v>
      </c>
      <c r="B42" s="14">
        <v>424321</v>
      </c>
      <c r="C42" s="14">
        <v>61181</v>
      </c>
      <c r="D42" s="14">
        <f t="shared" si="3"/>
        <v>485502</v>
      </c>
      <c r="E42" s="15">
        <f t="shared" si="2"/>
        <v>3.2982978723404166</v>
      </c>
    </row>
    <row r="43" spans="1:5" ht="15" x14ac:dyDescent="0.25">
      <c r="A43" s="35">
        <v>2012</v>
      </c>
      <c r="B43" s="36">
        <v>435373</v>
      </c>
      <c r="C43" s="36">
        <v>62774</v>
      </c>
      <c r="D43" s="36">
        <f t="shared" si="3"/>
        <v>498147</v>
      </c>
      <c r="E43" s="38">
        <f t="shared" si="2"/>
        <v>2.6045206816861732</v>
      </c>
    </row>
    <row r="44" spans="1:5" ht="15" x14ac:dyDescent="0.25">
      <c r="A44" s="22">
        <v>2013</v>
      </c>
      <c r="B44" s="14">
        <v>438871</v>
      </c>
      <c r="C44" s="14">
        <v>63279</v>
      </c>
      <c r="D44" s="14">
        <f t="shared" si="3"/>
        <v>502150</v>
      </c>
      <c r="E44" s="15">
        <f t="shared" si="2"/>
        <v>0.80357806029143219</v>
      </c>
    </row>
    <row r="45" spans="1:5" ht="15" x14ac:dyDescent="0.25">
      <c r="A45" s="35">
        <v>2014</v>
      </c>
      <c r="B45" s="36">
        <v>446903</v>
      </c>
      <c r="C45" s="36">
        <v>64437</v>
      </c>
      <c r="D45" s="36">
        <f t="shared" ref="D45" si="4">SUM(B45:C45)</f>
        <v>511340</v>
      </c>
      <c r="E45" s="38">
        <f>(D45/D44-1)*100</f>
        <v>1.8301304391118212</v>
      </c>
    </row>
    <row r="46" spans="1:5" ht="15" x14ac:dyDescent="0.25">
      <c r="A46" s="28">
        <v>2015</v>
      </c>
      <c r="B46" s="29">
        <v>457085</v>
      </c>
      <c r="C46" s="29">
        <v>65905</v>
      </c>
      <c r="D46" s="14">
        <f t="shared" si="3"/>
        <v>522990</v>
      </c>
      <c r="E46" s="31">
        <f>(D46/D45-1)*100</f>
        <v>2.2783275315836793</v>
      </c>
    </row>
    <row r="47" spans="1:5" ht="15" x14ac:dyDescent="0.25">
      <c r="A47" s="35">
        <v>2016</v>
      </c>
      <c r="B47" s="36">
        <v>468060</v>
      </c>
      <c r="C47" s="36">
        <v>67488</v>
      </c>
      <c r="D47" s="36">
        <f t="shared" ref="D47:D48" si="5">SUM(B47:C47)</f>
        <v>535548</v>
      </c>
      <c r="E47" s="38">
        <f>(D47/D46-1)*100</f>
        <v>2.4011931394481767</v>
      </c>
    </row>
    <row r="48" spans="1:5" ht="15" x14ac:dyDescent="0.25">
      <c r="A48" s="28">
        <v>2017</v>
      </c>
      <c r="B48" s="29">
        <v>477709</v>
      </c>
      <c r="C48" s="29">
        <v>68879</v>
      </c>
      <c r="D48" s="14">
        <f t="shared" si="5"/>
        <v>546588</v>
      </c>
      <c r="E48" s="31">
        <f>(D48/D47-1)*100</f>
        <v>2.0614398709359438</v>
      </c>
    </row>
  </sheetData>
  <mergeCells count="8">
    <mergeCell ref="A4:E4"/>
    <mergeCell ref="A5:E5"/>
    <mergeCell ref="A6:E6"/>
    <mergeCell ref="A8:A9"/>
    <mergeCell ref="B8:B9"/>
    <mergeCell ref="C8:C9"/>
    <mergeCell ref="D8:D9"/>
    <mergeCell ref="E8:E9"/>
  </mergeCells>
  <phoneticPr fontId="0" type="noConversion"/>
  <printOptions horizontalCentered="1"/>
  <pageMargins left="0.75" right="0.75" top="0.48" bottom="1" header="0" footer="0"/>
  <pageSetup paperSize="9" orientation="portrait" r:id="rId1"/>
  <headerFooter alignWithMargins="0"/>
  <ignoredErrors>
    <ignoredError sqref="D46:D47 D11:D44 D48:E48" formulaRange="1"/>
    <ignoredError sqref="D45" formula="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9"/>
  <sheetViews>
    <sheetView workbookViewId="0">
      <selection activeCell="A78" sqref="A78"/>
    </sheetView>
  </sheetViews>
  <sheetFormatPr baseColWidth="10" defaultColWidth="11.42578125" defaultRowHeight="12.75" x14ac:dyDescent="0.2"/>
  <cols>
    <col min="1" max="1" width="14" customWidth="1"/>
    <col min="2" max="2" width="17.42578125" customWidth="1"/>
    <col min="3" max="3" width="9.85546875" style="7" customWidth="1"/>
  </cols>
  <sheetData>
    <row r="2" spans="1:3" ht="17.25" x14ac:dyDescent="0.3">
      <c r="A2" s="9" t="s">
        <v>30</v>
      </c>
      <c r="B2" s="9"/>
      <c r="C2" s="11"/>
    </row>
    <row r="3" spans="1:3" ht="17.25" x14ac:dyDescent="0.3">
      <c r="A3" s="9"/>
      <c r="B3" s="9"/>
      <c r="C3" s="11"/>
    </row>
    <row r="4" spans="1:3" ht="17.25" x14ac:dyDescent="0.3">
      <c r="A4" s="9" t="s">
        <v>31</v>
      </c>
      <c r="B4" s="9"/>
      <c r="C4" s="11"/>
    </row>
    <row r="5" spans="1:3" ht="17.25" x14ac:dyDescent="0.3">
      <c r="A5" s="9" t="s">
        <v>0</v>
      </c>
      <c r="B5" s="9"/>
      <c r="C5" s="11"/>
    </row>
    <row r="6" spans="1:3" ht="17.25" x14ac:dyDescent="0.3">
      <c r="A6" s="51" t="s">
        <v>11</v>
      </c>
      <c r="B6" s="51"/>
      <c r="C6" s="51"/>
    </row>
    <row r="7" spans="1:3" ht="17.25" x14ac:dyDescent="0.3">
      <c r="A7" s="51" t="s">
        <v>22</v>
      </c>
      <c r="B7" s="51"/>
      <c r="C7" s="51"/>
    </row>
    <row r="8" spans="1:3" x14ac:dyDescent="0.2">
      <c r="C8" s="6"/>
    </row>
    <row r="9" spans="1:3" ht="15.75" customHeight="1" x14ac:dyDescent="0.2">
      <c r="A9" s="50" t="s">
        <v>1</v>
      </c>
      <c r="B9" s="50" t="s">
        <v>12</v>
      </c>
      <c r="C9" s="53" t="s">
        <v>3</v>
      </c>
    </row>
    <row r="10" spans="1:3" ht="15.75" customHeight="1" x14ac:dyDescent="0.2">
      <c r="A10" s="50"/>
      <c r="B10" s="50"/>
      <c r="C10" s="53"/>
    </row>
    <row r="11" spans="1:3" ht="8.25" customHeight="1" x14ac:dyDescent="0.2">
      <c r="A11" s="8"/>
      <c r="B11" s="8"/>
      <c r="C11" s="27"/>
    </row>
    <row r="12" spans="1:3" ht="15" x14ac:dyDescent="0.25">
      <c r="A12" s="35">
        <v>1980</v>
      </c>
      <c r="B12" s="36">
        <v>21840</v>
      </c>
      <c r="C12" s="42" t="s">
        <v>17</v>
      </c>
    </row>
    <row r="13" spans="1:3" ht="15" x14ac:dyDescent="0.25">
      <c r="A13" s="22">
        <v>1981</v>
      </c>
      <c r="B13" s="14">
        <v>23120</v>
      </c>
      <c r="C13" s="17">
        <f>(B13/B12-1)*100</f>
        <v>5.8608058608058622</v>
      </c>
    </row>
    <row r="14" spans="1:3" ht="15" x14ac:dyDescent="0.25">
      <c r="A14" s="35">
        <v>1982</v>
      </c>
      <c r="B14" s="36">
        <v>24701</v>
      </c>
      <c r="C14" s="38">
        <f t="shared" ref="C14:C39" si="0">(B14/B13-1)*100</f>
        <v>6.838235294117645</v>
      </c>
    </row>
    <row r="15" spans="1:3" ht="15" x14ac:dyDescent="0.25">
      <c r="A15" s="22">
        <v>1983</v>
      </c>
      <c r="B15" s="14">
        <v>25225</v>
      </c>
      <c r="C15" s="17">
        <f t="shared" si="0"/>
        <v>2.1213716043884778</v>
      </c>
    </row>
    <row r="16" spans="1:3" ht="15" x14ac:dyDescent="0.25">
      <c r="A16" s="35">
        <v>1984</v>
      </c>
      <c r="B16" s="36">
        <v>25268</v>
      </c>
      <c r="C16" s="38">
        <f t="shared" si="0"/>
        <v>0.17046580773043551</v>
      </c>
    </row>
    <row r="17" spans="1:3" ht="15" x14ac:dyDescent="0.25">
      <c r="A17" s="22">
        <v>1985</v>
      </c>
      <c r="B17" s="14">
        <v>26316</v>
      </c>
      <c r="C17" s="17">
        <f t="shared" si="0"/>
        <v>4.1475383884755468</v>
      </c>
    </row>
    <row r="18" spans="1:3" ht="15" x14ac:dyDescent="0.25">
      <c r="A18" s="35">
        <v>1986</v>
      </c>
      <c r="B18" s="36">
        <v>26382</v>
      </c>
      <c r="C18" s="38">
        <f t="shared" si="0"/>
        <v>0.2507979936160476</v>
      </c>
    </row>
    <row r="19" spans="1:3" ht="15" x14ac:dyDescent="0.25">
      <c r="A19" s="22">
        <v>1987</v>
      </c>
      <c r="B19" s="14">
        <v>28073</v>
      </c>
      <c r="C19" s="17">
        <f t="shared" si="0"/>
        <v>6.4096732620726238</v>
      </c>
    </row>
    <row r="20" spans="1:3" ht="15" x14ac:dyDescent="0.25">
      <c r="A20" s="35">
        <v>1988</v>
      </c>
      <c r="B20" s="36">
        <v>29279</v>
      </c>
      <c r="C20" s="38">
        <f t="shared" si="0"/>
        <v>4.2959427207637235</v>
      </c>
    </row>
    <row r="21" spans="1:3" ht="15" x14ac:dyDescent="0.25">
      <c r="A21" s="22">
        <v>1989</v>
      </c>
      <c r="B21" s="14">
        <v>30735</v>
      </c>
      <c r="C21" s="17">
        <f t="shared" si="0"/>
        <v>4.9728474333139872</v>
      </c>
    </row>
    <row r="22" spans="1:3" ht="15" x14ac:dyDescent="0.25">
      <c r="A22" s="35">
        <v>1990</v>
      </c>
      <c r="B22" s="36">
        <v>31811</v>
      </c>
      <c r="C22" s="38">
        <f t="shared" si="0"/>
        <v>3.5008947454042705</v>
      </c>
    </row>
    <row r="23" spans="1:3" ht="15" x14ac:dyDescent="0.25">
      <c r="A23" s="22">
        <v>1991</v>
      </c>
      <c r="B23" s="14">
        <v>34380</v>
      </c>
      <c r="C23" s="17">
        <f t="shared" si="0"/>
        <v>8.0758228285813018</v>
      </c>
    </row>
    <row r="24" spans="1:3" ht="15" x14ac:dyDescent="0.25">
      <c r="A24" s="35">
        <v>1992</v>
      </c>
      <c r="B24" s="36">
        <v>36140</v>
      </c>
      <c r="C24" s="38">
        <f t="shared" si="0"/>
        <v>5.1192553810354813</v>
      </c>
    </row>
    <row r="25" spans="1:3" ht="15" x14ac:dyDescent="0.25">
      <c r="A25" s="22">
        <v>1993</v>
      </c>
      <c r="B25" s="14">
        <v>39997</v>
      </c>
      <c r="C25" s="17">
        <f t="shared" si="0"/>
        <v>10.672385168788058</v>
      </c>
    </row>
    <row r="26" spans="1:3" ht="15" x14ac:dyDescent="0.25">
      <c r="A26" s="35">
        <v>1994</v>
      </c>
      <c r="B26" s="36">
        <v>44109</v>
      </c>
      <c r="C26" s="38">
        <f t="shared" si="0"/>
        <v>10.280771057829341</v>
      </c>
    </row>
    <row r="27" spans="1:3" ht="15" x14ac:dyDescent="0.25">
      <c r="A27" s="22">
        <v>1995</v>
      </c>
      <c r="B27" s="14">
        <v>44711</v>
      </c>
      <c r="C27" s="17">
        <f t="shared" si="0"/>
        <v>1.3648008342968643</v>
      </c>
    </row>
    <row r="28" spans="1:3" ht="15" x14ac:dyDescent="0.25">
      <c r="A28" s="35">
        <v>1996</v>
      </c>
      <c r="B28" s="36">
        <v>46427</v>
      </c>
      <c r="C28" s="38">
        <f t="shared" si="0"/>
        <v>3.8379817047259124</v>
      </c>
    </row>
    <row r="29" spans="1:3" ht="15" x14ac:dyDescent="0.25">
      <c r="A29" s="22">
        <v>1997</v>
      </c>
      <c r="B29" s="14">
        <v>37643</v>
      </c>
      <c r="C29" s="18">
        <f t="shared" si="0"/>
        <v>-18.920024985461048</v>
      </c>
    </row>
    <row r="30" spans="1:3" ht="15" x14ac:dyDescent="0.25">
      <c r="A30" s="35">
        <v>1998</v>
      </c>
      <c r="B30" s="36">
        <v>40846</v>
      </c>
      <c r="C30" s="38">
        <f t="shared" si="0"/>
        <v>8.5088861142841985</v>
      </c>
    </row>
    <row r="31" spans="1:3" ht="15" x14ac:dyDescent="0.25">
      <c r="A31" s="22">
        <v>1999</v>
      </c>
      <c r="B31" s="14">
        <v>40197</v>
      </c>
      <c r="C31" s="18">
        <f t="shared" si="0"/>
        <v>-1.5888948734270159</v>
      </c>
    </row>
    <row r="32" spans="1:3" ht="15" x14ac:dyDescent="0.25">
      <c r="A32" s="35">
        <v>2000</v>
      </c>
      <c r="B32" s="36">
        <v>41758</v>
      </c>
      <c r="C32" s="38">
        <f t="shared" si="0"/>
        <v>3.8833743811727217</v>
      </c>
    </row>
    <row r="33" spans="1:3" ht="15" x14ac:dyDescent="0.25">
      <c r="A33" s="22">
        <v>2001</v>
      </c>
      <c r="B33" s="14">
        <v>42899</v>
      </c>
      <c r="C33" s="17">
        <f t="shared" si="0"/>
        <v>2.7324105560611045</v>
      </c>
    </row>
    <row r="34" spans="1:3" ht="15" x14ac:dyDescent="0.25">
      <c r="A34" s="35">
        <v>2002</v>
      </c>
      <c r="B34" s="36">
        <v>44573</v>
      </c>
      <c r="C34" s="38">
        <f t="shared" si="0"/>
        <v>3.9021888622112311</v>
      </c>
    </row>
    <row r="35" spans="1:3" ht="15" x14ac:dyDescent="0.25">
      <c r="A35" s="22">
        <v>2003</v>
      </c>
      <c r="B35" s="14">
        <v>45485</v>
      </c>
      <c r="C35" s="17">
        <f t="shared" si="0"/>
        <v>2.0460817086576988</v>
      </c>
    </row>
    <row r="36" spans="1:3" ht="15" x14ac:dyDescent="0.25">
      <c r="A36" s="35">
        <v>2004</v>
      </c>
      <c r="B36" s="36">
        <v>45906</v>
      </c>
      <c r="C36" s="38">
        <f t="shared" si="0"/>
        <v>0.92557986149279792</v>
      </c>
    </row>
    <row r="37" spans="1:3" ht="15" x14ac:dyDescent="0.25">
      <c r="A37" s="22">
        <v>2005</v>
      </c>
      <c r="B37" s="14">
        <v>47092</v>
      </c>
      <c r="C37" s="17">
        <f t="shared" si="0"/>
        <v>2.5835402779593064</v>
      </c>
    </row>
    <row r="38" spans="1:3" ht="15" x14ac:dyDescent="0.25">
      <c r="A38" s="35">
        <v>2006</v>
      </c>
      <c r="B38" s="36">
        <v>47751</v>
      </c>
      <c r="C38" s="38">
        <f t="shared" si="0"/>
        <v>1.3993884311560345</v>
      </c>
    </row>
    <row r="39" spans="1:3" ht="15" x14ac:dyDescent="0.25">
      <c r="A39" s="22">
        <v>2007</v>
      </c>
      <c r="B39" s="14">
        <v>48374</v>
      </c>
      <c r="C39" s="17">
        <f t="shared" si="0"/>
        <v>1.3046847186446442</v>
      </c>
    </row>
    <row r="40" spans="1:3" ht="15" x14ac:dyDescent="0.25">
      <c r="A40" s="35">
        <v>2008</v>
      </c>
      <c r="B40" s="36">
        <v>42648</v>
      </c>
      <c r="C40" s="39">
        <f t="shared" ref="C40:C45" si="1">(B40/B39-1)*100</f>
        <v>-11.836937197668174</v>
      </c>
    </row>
    <row r="41" spans="1:3" ht="15" x14ac:dyDescent="0.25">
      <c r="A41" s="22">
        <v>2009</v>
      </c>
      <c r="B41" s="14">
        <v>46948</v>
      </c>
      <c r="C41" s="17">
        <f t="shared" si="1"/>
        <v>10.082536109547924</v>
      </c>
    </row>
    <row r="42" spans="1:3" ht="15" x14ac:dyDescent="0.25">
      <c r="A42" s="35">
        <v>2010</v>
      </c>
      <c r="B42" s="36">
        <v>46658</v>
      </c>
      <c r="C42" s="39">
        <f t="shared" si="1"/>
        <v>-0.61770469455567634</v>
      </c>
    </row>
    <row r="43" spans="1:3" ht="15" x14ac:dyDescent="0.25">
      <c r="A43" s="22">
        <v>2011</v>
      </c>
      <c r="B43" s="14">
        <v>47172</v>
      </c>
      <c r="C43" s="17">
        <f t="shared" si="1"/>
        <v>1.1016331604440932</v>
      </c>
    </row>
    <row r="44" spans="1:3" ht="15" x14ac:dyDescent="0.25">
      <c r="A44" s="35">
        <v>2012</v>
      </c>
      <c r="B44" s="36">
        <v>50312</v>
      </c>
      <c r="C44" s="38">
        <f t="shared" si="1"/>
        <v>6.6564911388111492</v>
      </c>
    </row>
    <row r="45" spans="1:3" ht="15" x14ac:dyDescent="0.25">
      <c r="A45" s="22">
        <v>2013</v>
      </c>
      <c r="B45" s="14">
        <v>48981</v>
      </c>
      <c r="C45" s="18">
        <f t="shared" si="1"/>
        <v>-2.6454921291143241</v>
      </c>
    </row>
    <row r="46" spans="1:3" ht="15" x14ac:dyDescent="0.25">
      <c r="A46" s="35">
        <v>2014</v>
      </c>
      <c r="B46" s="36">
        <v>47610</v>
      </c>
      <c r="C46" s="39">
        <f>(B46/B45-1)*100</f>
        <v>-2.7990445274698406</v>
      </c>
    </row>
    <row r="47" spans="1:3" ht="15" x14ac:dyDescent="0.25">
      <c r="A47" s="28">
        <v>2015</v>
      </c>
      <c r="B47" s="29">
        <v>48287</v>
      </c>
      <c r="C47" s="34">
        <f>(B47/B46-1)*100</f>
        <v>1.4219701743331203</v>
      </c>
    </row>
    <row r="48" spans="1:3" ht="15" x14ac:dyDescent="0.25">
      <c r="A48" s="35">
        <v>2016</v>
      </c>
      <c r="B48" s="36">
        <v>51371</v>
      </c>
      <c r="C48" s="38">
        <f>(B48/B47-1)*100</f>
        <v>6.3868121854743443</v>
      </c>
    </row>
    <row r="49" spans="1:3" ht="15" x14ac:dyDescent="0.25">
      <c r="A49" s="28">
        <v>2017</v>
      </c>
      <c r="B49" s="48">
        <v>54531</v>
      </c>
      <c r="C49" s="34">
        <f>(B49/B48-1)*100</f>
        <v>6.1513305172178789</v>
      </c>
    </row>
  </sheetData>
  <mergeCells count="5">
    <mergeCell ref="A9:A10"/>
    <mergeCell ref="B9:B10"/>
    <mergeCell ref="A6:C6"/>
    <mergeCell ref="A7:C7"/>
    <mergeCell ref="C9:C10"/>
  </mergeCells>
  <phoneticPr fontId="0" type="noConversion"/>
  <printOptions horizontalCentered="1"/>
  <pageMargins left="0.75" right="0.75" top="0.52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>
      <selection activeCell="A59" sqref="A59"/>
    </sheetView>
  </sheetViews>
  <sheetFormatPr baseColWidth="10" defaultColWidth="11.42578125" defaultRowHeight="12.75" x14ac:dyDescent="0.2"/>
  <cols>
    <col min="1" max="1" width="13.7109375" customWidth="1"/>
    <col min="2" max="2" width="12.42578125" customWidth="1"/>
    <col min="3" max="3" width="12" customWidth="1"/>
  </cols>
  <sheetData>
    <row r="1" spans="1:5" x14ac:dyDescent="0.2">
      <c r="A1" s="2"/>
      <c r="B1" s="2"/>
      <c r="C1" s="2"/>
    </row>
    <row r="2" spans="1:5" ht="17.25" x14ac:dyDescent="0.3">
      <c r="A2" s="23" t="s">
        <v>32</v>
      </c>
      <c r="B2" s="21"/>
      <c r="C2" s="21"/>
    </row>
    <row r="3" spans="1:5" ht="17.25" x14ac:dyDescent="0.3">
      <c r="A3" s="51" t="s">
        <v>22</v>
      </c>
      <c r="B3" s="51"/>
      <c r="C3" s="51"/>
      <c r="D3" s="1"/>
      <c r="E3" s="1"/>
    </row>
    <row r="4" spans="1:5" ht="17.25" x14ac:dyDescent="0.3">
      <c r="A4" s="26"/>
      <c r="B4" s="26"/>
      <c r="C4" s="26"/>
      <c r="D4" s="1"/>
      <c r="E4" s="1"/>
    </row>
    <row r="5" spans="1:5" ht="17.25" x14ac:dyDescent="0.3">
      <c r="A5" s="51" t="s">
        <v>21</v>
      </c>
      <c r="B5" s="51"/>
      <c r="C5" s="51"/>
      <c r="D5" s="24"/>
      <c r="E5" s="24"/>
    </row>
    <row r="6" spans="1:5" ht="17.25" x14ac:dyDescent="0.3">
      <c r="A6" s="51" t="s">
        <v>22</v>
      </c>
      <c r="B6" s="51"/>
      <c r="C6" s="51"/>
      <c r="D6" s="24"/>
      <c r="E6" s="24"/>
    </row>
    <row r="8" spans="1:5" ht="20.25" customHeight="1" x14ac:dyDescent="0.2">
      <c r="A8" s="50" t="s">
        <v>1</v>
      </c>
      <c r="B8" s="50" t="s">
        <v>13</v>
      </c>
      <c r="C8" s="50" t="s">
        <v>3</v>
      </c>
    </row>
    <row r="9" spans="1:5" ht="27.75" customHeight="1" x14ac:dyDescent="0.2">
      <c r="A9" s="50"/>
      <c r="B9" s="50"/>
      <c r="C9" s="50"/>
    </row>
    <row r="10" spans="1:5" ht="8.25" customHeight="1" x14ac:dyDescent="0.2">
      <c r="A10" s="8"/>
      <c r="B10" s="8"/>
      <c r="C10" s="8"/>
    </row>
    <row r="11" spans="1:5" ht="15" x14ac:dyDescent="0.25">
      <c r="A11" s="35">
        <v>1980</v>
      </c>
      <c r="B11" s="36">
        <v>537</v>
      </c>
      <c r="C11" s="43" t="s">
        <v>17</v>
      </c>
    </row>
    <row r="12" spans="1:5" ht="15" x14ac:dyDescent="0.25">
      <c r="A12" s="22">
        <v>1981</v>
      </c>
      <c r="B12" s="14">
        <v>543</v>
      </c>
      <c r="C12" s="17">
        <f>(B12/B11-1)*100</f>
        <v>1.1173184357541999</v>
      </c>
    </row>
    <row r="13" spans="1:5" ht="15" x14ac:dyDescent="0.25">
      <c r="A13" s="35">
        <v>1982</v>
      </c>
      <c r="B13" s="36">
        <v>541</v>
      </c>
      <c r="C13" s="39">
        <f t="shared" ref="C13:C38" si="0">(B13/B12-1)*100</f>
        <v>-0.36832412523020164</v>
      </c>
    </row>
    <row r="14" spans="1:5" ht="15" x14ac:dyDescent="0.25">
      <c r="A14" s="22">
        <v>1983</v>
      </c>
      <c r="B14" s="14">
        <v>563</v>
      </c>
      <c r="C14" s="17">
        <f t="shared" si="0"/>
        <v>4.0665434380776411</v>
      </c>
    </row>
    <row r="15" spans="1:5" ht="15" x14ac:dyDescent="0.25">
      <c r="A15" s="35">
        <v>1984</v>
      </c>
      <c r="B15" s="36">
        <v>568</v>
      </c>
      <c r="C15" s="38">
        <f t="shared" si="0"/>
        <v>0.88809946714032417</v>
      </c>
    </row>
    <row r="16" spans="1:5" ht="15" x14ac:dyDescent="0.25">
      <c r="A16" s="22">
        <v>1985</v>
      </c>
      <c r="B16" s="14">
        <v>579</v>
      </c>
      <c r="C16" s="17">
        <f t="shared" si="0"/>
        <v>1.936619718309851</v>
      </c>
    </row>
    <row r="17" spans="1:3" ht="15" x14ac:dyDescent="0.25">
      <c r="A17" s="35">
        <v>1986</v>
      </c>
      <c r="B17" s="36">
        <v>589</v>
      </c>
      <c r="C17" s="38">
        <f t="shared" si="0"/>
        <v>1.7271157167530138</v>
      </c>
    </row>
    <row r="18" spans="1:3" ht="15" x14ac:dyDescent="0.25">
      <c r="A18" s="22">
        <v>1987</v>
      </c>
      <c r="B18" s="14">
        <v>599</v>
      </c>
      <c r="C18" s="17">
        <f t="shared" si="0"/>
        <v>1.6977928692699429</v>
      </c>
    </row>
    <row r="19" spans="1:3" ht="15" x14ac:dyDescent="0.25">
      <c r="A19" s="35">
        <v>1988</v>
      </c>
      <c r="B19" s="36">
        <v>607</v>
      </c>
      <c r="C19" s="38">
        <f t="shared" si="0"/>
        <v>1.3355592654423987</v>
      </c>
    </row>
    <row r="20" spans="1:3" ht="15" x14ac:dyDescent="0.25">
      <c r="A20" s="22">
        <v>1989</v>
      </c>
      <c r="B20" s="14">
        <v>625</v>
      </c>
      <c r="C20" s="17">
        <f t="shared" si="0"/>
        <v>2.9654036243822013</v>
      </c>
    </row>
    <row r="21" spans="1:3" ht="15" x14ac:dyDescent="0.25">
      <c r="A21" s="35">
        <v>1990</v>
      </c>
      <c r="B21" s="36">
        <v>658</v>
      </c>
      <c r="C21" s="38">
        <f t="shared" si="0"/>
        <v>5.2799999999999958</v>
      </c>
    </row>
    <row r="22" spans="1:3" ht="15" x14ac:dyDescent="0.25">
      <c r="A22" s="22">
        <v>1991</v>
      </c>
      <c r="B22" s="14">
        <v>755</v>
      </c>
      <c r="C22" s="17">
        <f t="shared" si="0"/>
        <v>14.741641337386024</v>
      </c>
    </row>
    <row r="23" spans="1:3" ht="15" x14ac:dyDescent="0.25">
      <c r="A23" s="35">
        <v>1992</v>
      </c>
      <c r="B23" s="36">
        <v>800</v>
      </c>
      <c r="C23" s="38">
        <f t="shared" si="0"/>
        <v>5.9602649006622599</v>
      </c>
    </row>
    <row r="24" spans="1:3" ht="15" x14ac:dyDescent="0.25">
      <c r="A24" s="22">
        <v>1993</v>
      </c>
      <c r="B24" s="14">
        <v>672</v>
      </c>
      <c r="C24" s="18">
        <f t="shared" si="0"/>
        <v>-16.000000000000004</v>
      </c>
    </row>
    <row r="25" spans="1:3" ht="15" x14ac:dyDescent="0.25">
      <c r="A25" s="35">
        <v>1994</v>
      </c>
      <c r="B25" s="36">
        <v>736</v>
      </c>
      <c r="C25" s="38">
        <f t="shared" si="0"/>
        <v>9.5238095238095344</v>
      </c>
    </row>
    <row r="26" spans="1:3" ht="15" x14ac:dyDescent="0.25">
      <c r="A26" s="22">
        <v>1995</v>
      </c>
      <c r="B26" s="14">
        <v>1331</v>
      </c>
      <c r="C26" s="17">
        <f t="shared" si="0"/>
        <v>80.842391304347828</v>
      </c>
    </row>
    <row r="27" spans="1:3" ht="15" x14ac:dyDescent="0.25">
      <c r="A27" s="35">
        <v>1996</v>
      </c>
      <c r="B27" s="36">
        <v>996</v>
      </c>
      <c r="C27" s="39">
        <f t="shared" si="0"/>
        <v>-25.169045830202851</v>
      </c>
    </row>
    <row r="28" spans="1:3" ht="15" x14ac:dyDescent="0.25">
      <c r="A28" s="22">
        <v>1997</v>
      </c>
      <c r="B28" s="14">
        <v>914</v>
      </c>
      <c r="C28" s="18">
        <f t="shared" si="0"/>
        <v>-8.2329317269076334</v>
      </c>
    </row>
    <row r="29" spans="1:3" ht="15" x14ac:dyDescent="0.25">
      <c r="A29" s="35">
        <v>1998</v>
      </c>
      <c r="B29" s="36">
        <v>1275</v>
      </c>
      <c r="C29" s="38">
        <f t="shared" si="0"/>
        <v>39.496717724288843</v>
      </c>
    </row>
    <row r="30" spans="1:3" ht="15" x14ac:dyDescent="0.25">
      <c r="A30" s="22">
        <v>1999</v>
      </c>
      <c r="B30" s="14">
        <v>1247</v>
      </c>
      <c r="C30" s="18">
        <f t="shared" si="0"/>
        <v>-2.1960784313725501</v>
      </c>
    </row>
    <row r="31" spans="1:3" ht="15" x14ac:dyDescent="0.25">
      <c r="A31" s="35">
        <v>2000</v>
      </c>
      <c r="B31" s="36">
        <v>1161</v>
      </c>
      <c r="C31" s="39">
        <f t="shared" si="0"/>
        <v>-6.8965517241379342</v>
      </c>
    </row>
    <row r="32" spans="1:3" ht="15" x14ac:dyDescent="0.25">
      <c r="A32" s="22">
        <v>2001</v>
      </c>
      <c r="B32" s="14">
        <v>1082</v>
      </c>
      <c r="C32" s="18">
        <f t="shared" si="0"/>
        <v>-6.8044788975021531</v>
      </c>
    </row>
    <row r="33" spans="1:3" ht="15" x14ac:dyDescent="0.25">
      <c r="A33" s="35">
        <v>2002</v>
      </c>
      <c r="B33" s="36">
        <v>1317</v>
      </c>
      <c r="C33" s="38">
        <f t="shared" si="0"/>
        <v>21.719038817005544</v>
      </c>
    </row>
    <row r="34" spans="1:3" ht="15" x14ac:dyDescent="0.25">
      <c r="A34" s="22">
        <v>2003</v>
      </c>
      <c r="B34" s="14">
        <v>1333</v>
      </c>
      <c r="C34" s="17">
        <f t="shared" si="0"/>
        <v>1.2148823082763771</v>
      </c>
    </row>
    <row r="35" spans="1:3" ht="15" x14ac:dyDescent="0.25">
      <c r="A35" s="35">
        <v>2004</v>
      </c>
      <c r="B35" s="36">
        <v>1337</v>
      </c>
      <c r="C35" s="38">
        <f t="shared" si="0"/>
        <v>0.30007501875468634</v>
      </c>
    </row>
    <row r="36" spans="1:3" ht="15" x14ac:dyDescent="0.25">
      <c r="A36" s="22">
        <v>2005</v>
      </c>
      <c r="B36" s="14">
        <v>1375</v>
      </c>
      <c r="C36" s="17">
        <f t="shared" si="0"/>
        <v>2.8421839940164562</v>
      </c>
    </row>
    <row r="37" spans="1:3" ht="15" x14ac:dyDescent="0.25">
      <c r="A37" s="35">
        <v>2006</v>
      </c>
      <c r="B37" s="36">
        <v>1617</v>
      </c>
      <c r="C37" s="38">
        <f t="shared" si="0"/>
        <v>17.599999999999994</v>
      </c>
    </row>
    <row r="38" spans="1:3" ht="15" x14ac:dyDescent="0.25">
      <c r="A38" s="22">
        <v>2007</v>
      </c>
      <c r="B38" s="14">
        <v>1652</v>
      </c>
      <c r="C38" s="17">
        <f t="shared" si="0"/>
        <v>2.1645021645021689</v>
      </c>
    </row>
    <row r="39" spans="1:3" ht="15" x14ac:dyDescent="0.25">
      <c r="A39" s="35">
        <v>2008</v>
      </c>
      <c r="B39" s="36">
        <v>1075</v>
      </c>
      <c r="C39" s="39">
        <f t="shared" ref="C39:C44" si="1">(B39/B38-1)*100</f>
        <v>-34.927360774818403</v>
      </c>
    </row>
    <row r="40" spans="1:3" ht="15" x14ac:dyDescent="0.25">
      <c r="A40" s="22">
        <v>2009</v>
      </c>
      <c r="B40" s="14">
        <v>1207</v>
      </c>
      <c r="C40" s="17">
        <f t="shared" si="1"/>
        <v>12.279069767441865</v>
      </c>
    </row>
    <row r="41" spans="1:3" ht="15" x14ac:dyDescent="0.25">
      <c r="A41" s="35">
        <v>2010</v>
      </c>
      <c r="B41" s="36">
        <v>1213</v>
      </c>
      <c r="C41" s="38">
        <f t="shared" si="1"/>
        <v>0.49710024855011969</v>
      </c>
    </row>
    <row r="42" spans="1:3" ht="15" x14ac:dyDescent="0.25">
      <c r="A42" s="22">
        <v>2011</v>
      </c>
      <c r="B42" s="14">
        <v>1243</v>
      </c>
      <c r="C42" s="17">
        <f t="shared" si="1"/>
        <v>2.4732069249793875</v>
      </c>
    </row>
    <row r="43" spans="1:3" ht="15" x14ac:dyDescent="0.25">
      <c r="A43" s="35">
        <v>2012</v>
      </c>
      <c r="B43" s="36">
        <v>1556</v>
      </c>
      <c r="C43" s="38">
        <f t="shared" si="1"/>
        <v>25.181013676588893</v>
      </c>
    </row>
    <row r="44" spans="1:3" ht="15" x14ac:dyDescent="0.25">
      <c r="A44" s="22">
        <v>2013</v>
      </c>
      <c r="B44" s="14">
        <v>1438</v>
      </c>
      <c r="C44" s="18">
        <f t="shared" si="1"/>
        <v>-7.5835475578406193</v>
      </c>
    </row>
    <row r="45" spans="1:3" ht="15" x14ac:dyDescent="0.25">
      <c r="A45" s="35">
        <v>2014</v>
      </c>
      <c r="B45" s="36">
        <v>1409</v>
      </c>
      <c r="C45" s="39">
        <f>(B45/B44-1)*100</f>
        <v>-2.0166898470097339</v>
      </c>
    </row>
    <row r="46" spans="1:3" ht="15" x14ac:dyDescent="0.25">
      <c r="A46" s="28">
        <v>2015</v>
      </c>
      <c r="B46" s="29">
        <v>1443</v>
      </c>
      <c r="C46" s="34">
        <f>(B46/B45-1)*100</f>
        <v>2.4130589070262554</v>
      </c>
    </row>
    <row r="47" spans="1:3" ht="15" x14ac:dyDescent="0.25">
      <c r="A47" s="35">
        <v>2016</v>
      </c>
      <c r="B47" s="36">
        <v>1474</v>
      </c>
      <c r="C47" s="44">
        <f>(B47/B46-1)*100</f>
        <v>2.1483021483021503</v>
      </c>
    </row>
    <row r="48" spans="1:3" ht="15" x14ac:dyDescent="0.25">
      <c r="A48" s="28">
        <v>2017</v>
      </c>
      <c r="B48" s="48">
        <v>1521</v>
      </c>
      <c r="C48" s="34">
        <f>(B48/B47-1)*100</f>
        <v>3.1886024423337878</v>
      </c>
    </row>
  </sheetData>
  <mergeCells count="6">
    <mergeCell ref="A3:C3"/>
    <mergeCell ref="A8:A9"/>
    <mergeCell ref="B8:B9"/>
    <mergeCell ref="C8:C9"/>
    <mergeCell ref="A5:C5"/>
    <mergeCell ref="A6:C6"/>
  </mergeCells>
  <phoneticPr fontId="0" type="noConversion"/>
  <printOptions horizontalCentered="1"/>
  <pageMargins left="0.75" right="0.75" top="0.43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8"/>
  <sheetViews>
    <sheetView workbookViewId="0">
      <selection activeCell="A54" sqref="A54"/>
    </sheetView>
  </sheetViews>
  <sheetFormatPr baseColWidth="10" defaultColWidth="11.42578125" defaultRowHeight="12.75" x14ac:dyDescent="0.2"/>
  <cols>
    <col min="1" max="1" width="13.5703125" customWidth="1"/>
    <col min="2" max="2" width="15.28515625" customWidth="1"/>
    <col min="3" max="3" width="10.28515625" customWidth="1"/>
  </cols>
  <sheetData>
    <row r="2" spans="1:3" ht="15" customHeight="1" x14ac:dyDescent="0.3">
      <c r="A2" s="9" t="s">
        <v>33</v>
      </c>
      <c r="B2" s="9"/>
      <c r="C2" s="9"/>
    </row>
    <row r="3" spans="1:3" ht="17.25" x14ac:dyDescent="0.3">
      <c r="A3" s="9"/>
      <c r="B3" s="9"/>
      <c r="C3" s="9"/>
    </row>
    <row r="4" spans="1:3" ht="17.25" x14ac:dyDescent="0.3">
      <c r="A4" s="51" t="s">
        <v>16</v>
      </c>
      <c r="B4" s="51"/>
      <c r="C4" s="51"/>
    </row>
    <row r="5" spans="1:3" ht="17.25" x14ac:dyDescent="0.3">
      <c r="A5" s="51" t="s">
        <v>14</v>
      </c>
      <c r="B5" s="51"/>
      <c r="C5" s="51"/>
    </row>
    <row r="6" spans="1:3" ht="17.25" x14ac:dyDescent="0.3">
      <c r="A6" s="51" t="s">
        <v>22</v>
      </c>
      <c r="B6" s="51"/>
      <c r="C6" s="51"/>
    </row>
    <row r="8" spans="1:3" ht="15.75" customHeight="1" x14ac:dyDescent="0.2">
      <c r="A8" s="50" t="s">
        <v>1</v>
      </c>
      <c r="B8" s="50" t="s">
        <v>4</v>
      </c>
      <c r="C8" s="50" t="s">
        <v>3</v>
      </c>
    </row>
    <row r="9" spans="1:3" ht="15.75" customHeight="1" x14ac:dyDescent="0.2">
      <c r="A9" s="50"/>
      <c r="B9" s="50"/>
      <c r="C9" s="50"/>
    </row>
    <row r="10" spans="1:3" ht="7.5" customHeight="1" x14ac:dyDescent="0.2">
      <c r="A10" s="8"/>
      <c r="B10" s="8"/>
      <c r="C10" s="8"/>
    </row>
    <row r="11" spans="1:3" ht="15" x14ac:dyDescent="0.25">
      <c r="A11" s="35">
        <v>1980</v>
      </c>
      <c r="B11" s="36">
        <v>1094</v>
      </c>
      <c r="C11" s="45" t="s">
        <v>17</v>
      </c>
    </row>
    <row r="12" spans="1:3" ht="15" x14ac:dyDescent="0.25">
      <c r="A12" s="22">
        <v>1981</v>
      </c>
      <c r="B12" s="14">
        <v>1180</v>
      </c>
      <c r="C12" s="17">
        <f>(B12/B11-1)*100</f>
        <v>7.8610603290676373</v>
      </c>
    </row>
    <row r="13" spans="1:3" ht="15" x14ac:dyDescent="0.25">
      <c r="A13" s="35">
        <v>1982</v>
      </c>
      <c r="B13" s="36">
        <v>1261</v>
      </c>
      <c r="C13" s="38">
        <f t="shared" ref="C13:C38" si="0">(B13/B12-1)*100</f>
        <v>6.8644067796610253</v>
      </c>
    </row>
    <row r="14" spans="1:3" ht="15" x14ac:dyDescent="0.25">
      <c r="A14" s="22">
        <v>1983</v>
      </c>
      <c r="B14" s="14">
        <v>1312</v>
      </c>
      <c r="C14" s="17">
        <f t="shared" si="0"/>
        <v>4.0444091990483821</v>
      </c>
    </row>
    <row r="15" spans="1:3" ht="15" x14ac:dyDescent="0.25">
      <c r="A15" s="35">
        <v>1984</v>
      </c>
      <c r="B15" s="36">
        <v>1368</v>
      </c>
      <c r="C15" s="38">
        <f t="shared" si="0"/>
        <v>4.2682926829268331</v>
      </c>
    </row>
    <row r="16" spans="1:3" ht="15" x14ac:dyDescent="0.25">
      <c r="A16" s="22">
        <v>1985</v>
      </c>
      <c r="B16" s="14">
        <v>1468</v>
      </c>
      <c r="C16" s="17">
        <f t="shared" si="0"/>
        <v>7.3099415204678442</v>
      </c>
    </row>
    <row r="17" spans="1:3" ht="15" x14ac:dyDescent="0.25">
      <c r="A17" s="35">
        <v>1986</v>
      </c>
      <c r="B17" s="36">
        <v>1531</v>
      </c>
      <c r="C17" s="38">
        <f t="shared" si="0"/>
        <v>4.2915531335149915</v>
      </c>
    </row>
    <row r="18" spans="1:3" ht="15" x14ac:dyDescent="0.25">
      <c r="A18" s="22">
        <v>1987</v>
      </c>
      <c r="B18" s="14">
        <v>1599</v>
      </c>
      <c r="C18" s="17">
        <f t="shared" si="0"/>
        <v>4.441541476159383</v>
      </c>
    </row>
    <row r="19" spans="1:3" ht="15" x14ac:dyDescent="0.25">
      <c r="A19" s="35">
        <v>1988</v>
      </c>
      <c r="B19" s="36">
        <v>1673</v>
      </c>
      <c r="C19" s="38">
        <f t="shared" si="0"/>
        <v>4.6278924327704862</v>
      </c>
    </row>
    <row r="20" spans="1:3" ht="15" x14ac:dyDescent="0.25">
      <c r="A20" s="22">
        <v>1989</v>
      </c>
      <c r="B20" s="14">
        <v>1758</v>
      </c>
      <c r="C20" s="17">
        <f t="shared" si="0"/>
        <v>5.0806933652121966</v>
      </c>
    </row>
    <row r="21" spans="1:3" ht="15" x14ac:dyDescent="0.25">
      <c r="A21" s="35">
        <v>1990</v>
      </c>
      <c r="B21" s="36">
        <v>1865</v>
      </c>
      <c r="C21" s="38">
        <f t="shared" si="0"/>
        <v>6.0864618885096755</v>
      </c>
    </row>
    <row r="22" spans="1:3" ht="15" x14ac:dyDescent="0.25">
      <c r="A22" s="22">
        <v>1991</v>
      </c>
      <c r="B22" s="14">
        <v>1965</v>
      </c>
      <c r="C22" s="17">
        <f t="shared" si="0"/>
        <v>5.3619302949061698</v>
      </c>
    </row>
    <row r="23" spans="1:3" ht="15" x14ac:dyDescent="0.25">
      <c r="A23" s="35">
        <v>1992</v>
      </c>
      <c r="B23" s="36">
        <v>2066</v>
      </c>
      <c r="C23" s="38">
        <f t="shared" si="0"/>
        <v>5.1399491094147542</v>
      </c>
    </row>
    <row r="24" spans="1:3" ht="15" x14ac:dyDescent="0.25">
      <c r="A24" s="22">
        <v>1993</v>
      </c>
      <c r="B24" s="14">
        <v>2212</v>
      </c>
      <c r="C24" s="17">
        <f t="shared" si="0"/>
        <v>7.0667957405614823</v>
      </c>
    </row>
    <row r="25" spans="1:3" ht="15" x14ac:dyDescent="0.25">
      <c r="A25" s="35">
        <v>1994</v>
      </c>
      <c r="B25" s="36">
        <v>2426</v>
      </c>
      <c r="C25" s="38">
        <f t="shared" si="0"/>
        <v>9.6745027124774055</v>
      </c>
    </row>
    <row r="26" spans="1:3" ht="15" x14ac:dyDescent="0.25">
      <c r="A26" s="22">
        <v>1995</v>
      </c>
      <c r="B26" s="14">
        <v>2457</v>
      </c>
      <c r="C26" s="17">
        <f t="shared" si="0"/>
        <v>1.2778235779060232</v>
      </c>
    </row>
    <row r="27" spans="1:3" ht="15" x14ac:dyDescent="0.25">
      <c r="A27" s="35">
        <v>1996</v>
      </c>
      <c r="B27" s="36">
        <v>2509</v>
      </c>
      <c r="C27" s="38">
        <f t="shared" si="0"/>
        <v>2.1164021164021163</v>
      </c>
    </row>
    <row r="28" spans="1:3" ht="15" x14ac:dyDescent="0.25">
      <c r="A28" s="22">
        <v>1997</v>
      </c>
      <c r="B28" s="14">
        <v>2008</v>
      </c>
      <c r="C28" s="18">
        <f t="shared" si="0"/>
        <v>-19.968114786767632</v>
      </c>
    </row>
    <row r="29" spans="1:3" ht="15" x14ac:dyDescent="0.25">
      <c r="A29" s="35">
        <v>1998</v>
      </c>
      <c r="B29" s="36">
        <v>2065</v>
      </c>
      <c r="C29" s="38">
        <f t="shared" si="0"/>
        <v>2.8386454183267018</v>
      </c>
    </row>
    <row r="30" spans="1:3" ht="15" x14ac:dyDescent="0.25">
      <c r="A30" s="22">
        <v>1999</v>
      </c>
      <c r="B30" s="14">
        <v>2070</v>
      </c>
      <c r="C30" s="17">
        <f t="shared" si="0"/>
        <v>0.2421307506053294</v>
      </c>
    </row>
    <row r="31" spans="1:3" ht="15" x14ac:dyDescent="0.25">
      <c r="A31" s="35">
        <v>2000</v>
      </c>
      <c r="B31" s="36">
        <v>2134</v>
      </c>
      <c r="C31" s="38">
        <f t="shared" si="0"/>
        <v>3.0917874396135359</v>
      </c>
    </row>
    <row r="32" spans="1:3" ht="15" x14ac:dyDescent="0.25">
      <c r="A32" s="22">
        <v>2001</v>
      </c>
      <c r="B32" s="14">
        <v>2224</v>
      </c>
      <c r="C32" s="17">
        <f t="shared" si="0"/>
        <v>4.217432052483594</v>
      </c>
    </row>
    <row r="33" spans="1:3" ht="15" x14ac:dyDescent="0.25">
      <c r="A33" s="35">
        <v>2002</v>
      </c>
      <c r="B33" s="36">
        <v>2245</v>
      </c>
      <c r="C33" s="38">
        <f t="shared" si="0"/>
        <v>0.94424460431654644</v>
      </c>
    </row>
    <row r="34" spans="1:3" ht="15" x14ac:dyDescent="0.25">
      <c r="A34" s="22">
        <v>2003</v>
      </c>
      <c r="B34" s="14">
        <v>2279</v>
      </c>
      <c r="C34" s="17">
        <f t="shared" si="0"/>
        <v>1.5144766146993227</v>
      </c>
    </row>
    <row r="35" spans="1:3" ht="15" x14ac:dyDescent="0.25">
      <c r="A35" s="35">
        <v>2004</v>
      </c>
      <c r="B35" s="36">
        <v>2344</v>
      </c>
      <c r="C35" s="38">
        <f t="shared" si="0"/>
        <v>2.8521281263712117</v>
      </c>
    </row>
    <row r="36" spans="1:3" ht="15" x14ac:dyDescent="0.25">
      <c r="A36" s="22">
        <v>2005</v>
      </c>
      <c r="B36" s="14">
        <v>2418</v>
      </c>
      <c r="C36" s="17">
        <f t="shared" si="0"/>
        <v>3.1569965870307248</v>
      </c>
    </row>
    <row r="37" spans="1:3" ht="15" x14ac:dyDescent="0.25">
      <c r="A37" s="35">
        <v>2006</v>
      </c>
      <c r="B37" s="36">
        <v>2503</v>
      </c>
      <c r="C37" s="38">
        <f t="shared" si="0"/>
        <v>3.515301902398682</v>
      </c>
    </row>
    <row r="38" spans="1:3" ht="15" x14ac:dyDescent="0.25">
      <c r="A38" s="22">
        <v>2007</v>
      </c>
      <c r="B38" s="14">
        <v>2578</v>
      </c>
      <c r="C38" s="17">
        <f t="shared" si="0"/>
        <v>2.9964043148222208</v>
      </c>
    </row>
    <row r="39" spans="1:3" ht="15" x14ac:dyDescent="0.25">
      <c r="A39" s="35">
        <v>2008</v>
      </c>
      <c r="B39" s="36">
        <v>2655</v>
      </c>
      <c r="C39" s="38">
        <f t="shared" ref="C39:C44" si="1">(B39/B38-1)*100</f>
        <v>2.986811481768803</v>
      </c>
    </row>
    <row r="40" spans="1:3" ht="15" x14ac:dyDescent="0.25">
      <c r="A40" s="22">
        <v>2009</v>
      </c>
      <c r="B40" s="14">
        <v>2501</v>
      </c>
      <c r="C40" s="18">
        <f t="shared" si="1"/>
        <v>-5.8003766478342715</v>
      </c>
    </row>
    <row r="41" spans="1:3" ht="15" x14ac:dyDescent="0.25">
      <c r="A41" s="35">
        <v>2010</v>
      </c>
      <c r="B41" s="36">
        <v>2591</v>
      </c>
      <c r="C41" s="38">
        <f t="shared" si="1"/>
        <v>3.5985605757696826</v>
      </c>
    </row>
    <row r="42" spans="1:3" ht="15" x14ac:dyDescent="0.25">
      <c r="A42" s="22">
        <v>2011</v>
      </c>
      <c r="B42" s="14">
        <v>2677</v>
      </c>
      <c r="C42" s="17">
        <f t="shared" si="1"/>
        <v>3.3191817830953374</v>
      </c>
    </row>
    <row r="43" spans="1:3" ht="15" x14ac:dyDescent="0.25">
      <c r="A43" s="35">
        <v>2012</v>
      </c>
      <c r="B43" s="36">
        <v>2758</v>
      </c>
      <c r="C43" s="38">
        <f t="shared" si="1"/>
        <v>3.0257751214045614</v>
      </c>
    </row>
    <row r="44" spans="1:3" ht="15" x14ac:dyDescent="0.25">
      <c r="A44" s="22">
        <v>2013</v>
      </c>
      <c r="B44" s="14">
        <v>2781</v>
      </c>
      <c r="C44" s="17">
        <f t="shared" si="1"/>
        <v>0.83393763596808501</v>
      </c>
    </row>
    <row r="45" spans="1:3" ht="15" x14ac:dyDescent="0.25">
      <c r="A45" s="35">
        <v>2014</v>
      </c>
      <c r="B45" s="36">
        <v>2836.7950000000001</v>
      </c>
      <c r="C45" s="38">
        <f>(B45/B44-1)*100</f>
        <v>2.0062927004674602</v>
      </c>
    </row>
    <row r="46" spans="1:3" ht="15" x14ac:dyDescent="0.25">
      <c r="A46" s="28">
        <v>2015</v>
      </c>
      <c r="B46" s="29">
        <v>2918</v>
      </c>
      <c r="C46" s="31">
        <f>(B46/B45-1)*100</f>
        <v>2.862561446985068</v>
      </c>
    </row>
    <row r="47" spans="1:3" ht="15" x14ac:dyDescent="0.25">
      <c r="A47" s="35">
        <v>2016</v>
      </c>
      <c r="B47" s="36">
        <v>2970.86</v>
      </c>
      <c r="C47" s="38">
        <f>(B47/B46-1)*100</f>
        <v>1.8115147361206452</v>
      </c>
    </row>
    <row r="48" spans="1:3" ht="15" x14ac:dyDescent="0.25">
      <c r="A48" s="28">
        <v>2017</v>
      </c>
      <c r="B48" s="29">
        <v>3034.82</v>
      </c>
      <c r="C48" s="31">
        <f>(B48/B47-1)*100</f>
        <v>2.1529119514214656</v>
      </c>
    </row>
  </sheetData>
  <mergeCells count="6">
    <mergeCell ref="A8:A9"/>
    <mergeCell ref="B8:B9"/>
    <mergeCell ref="A4:C4"/>
    <mergeCell ref="A5:C5"/>
    <mergeCell ref="A6:C6"/>
    <mergeCell ref="C8:C9"/>
  </mergeCells>
  <phoneticPr fontId="0" type="noConversion"/>
  <printOptions horizontalCentered="1"/>
  <pageMargins left="0.75" right="0.75" top="0.42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1"/>
  <sheetViews>
    <sheetView workbookViewId="0">
      <selection activeCell="A77" sqref="A77"/>
    </sheetView>
  </sheetViews>
  <sheetFormatPr baseColWidth="10" defaultColWidth="11.42578125" defaultRowHeight="12.75" x14ac:dyDescent="0.2"/>
  <cols>
    <col min="1" max="1" width="13.7109375" customWidth="1"/>
    <col min="2" max="2" width="13.42578125" customWidth="1"/>
    <col min="3" max="3" width="10.7109375" customWidth="1"/>
    <col min="7" max="19" width="11.42578125" style="8"/>
  </cols>
  <sheetData>
    <row r="1" spans="1:21" x14ac:dyDescent="0.2"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1" ht="17.25" x14ac:dyDescent="0.3">
      <c r="A2" s="9" t="s">
        <v>34</v>
      </c>
      <c r="B2" s="9"/>
      <c r="C2" s="9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17.25" x14ac:dyDescent="0.3">
      <c r="A3" s="9"/>
      <c r="B3" s="9"/>
      <c r="C3" s="9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21" ht="17.25" x14ac:dyDescent="0.3">
      <c r="A4" s="9" t="s">
        <v>35</v>
      </c>
      <c r="B4" s="9"/>
      <c r="C4" s="9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1" ht="17.25" x14ac:dyDescent="0.3">
      <c r="A5" s="9" t="s">
        <v>0</v>
      </c>
      <c r="B5" s="9"/>
      <c r="C5" s="9"/>
      <c r="G5"/>
      <c r="H5"/>
      <c r="I5"/>
      <c r="J5"/>
      <c r="K5"/>
      <c r="L5"/>
      <c r="M5"/>
      <c r="N5"/>
      <c r="O5"/>
      <c r="P5"/>
      <c r="Q5"/>
      <c r="R5"/>
      <c r="S5"/>
    </row>
    <row r="6" spans="1:21" ht="17.25" x14ac:dyDescent="0.3">
      <c r="A6" s="51" t="s">
        <v>11</v>
      </c>
      <c r="B6" s="51"/>
      <c r="C6" s="51"/>
      <c r="G6"/>
      <c r="H6"/>
      <c r="I6"/>
      <c r="J6"/>
      <c r="K6"/>
      <c r="L6"/>
      <c r="M6"/>
      <c r="N6"/>
      <c r="O6"/>
      <c r="P6"/>
      <c r="Q6"/>
      <c r="R6"/>
      <c r="S6"/>
    </row>
    <row r="7" spans="1:21" ht="17.25" x14ac:dyDescent="0.3">
      <c r="A7" s="51" t="s">
        <v>22</v>
      </c>
      <c r="B7" s="51"/>
      <c r="C7" s="51"/>
      <c r="G7"/>
      <c r="H7"/>
      <c r="I7"/>
      <c r="J7"/>
      <c r="K7"/>
      <c r="L7"/>
      <c r="M7"/>
      <c r="N7"/>
      <c r="O7"/>
      <c r="P7"/>
      <c r="Q7"/>
      <c r="R7"/>
      <c r="S7"/>
    </row>
    <row r="8" spans="1:21" x14ac:dyDescent="0.2">
      <c r="C8" s="4"/>
      <c r="G8"/>
      <c r="H8"/>
      <c r="I8"/>
      <c r="J8"/>
      <c r="K8"/>
      <c r="L8"/>
      <c r="M8"/>
      <c r="N8"/>
      <c r="O8"/>
      <c r="P8"/>
      <c r="Q8"/>
      <c r="R8"/>
      <c r="S8"/>
    </row>
    <row r="9" spans="1:21" ht="15.75" customHeight="1" x14ac:dyDescent="0.2">
      <c r="A9" s="50" t="s">
        <v>1</v>
      </c>
      <c r="B9" s="50" t="s">
        <v>12</v>
      </c>
      <c r="C9" s="50" t="s">
        <v>3</v>
      </c>
      <c r="G9"/>
      <c r="H9"/>
      <c r="I9"/>
      <c r="J9"/>
      <c r="K9"/>
      <c r="L9"/>
      <c r="M9"/>
      <c r="N9"/>
      <c r="O9"/>
      <c r="P9"/>
      <c r="Q9"/>
      <c r="R9"/>
      <c r="S9"/>
    </row>
    <row r="10" spans="1:21" ht="15.75" customHeight="1" x14ac:dyDescent="0.2">
      <c r="A10" s="50"/>
      <c r="B10" s="50"/>
      <c r="C10" s="50"/>
      <c r="G10"/>
      <c r="H10"/>
      <c r="I10"/>
      <c r="J10"/>
      <c r="K10"/>
      <c r="L10"/>
      <c r="M10"/>
      <c r="N10"/>
      <c r="O10"/>
      <c r="P10"/>
      <c r="Q10"/>
      <c r="R10"/>
      <c r="S10"/>
    </row>
    <row r="11" spans="1:21" ht="8.25" customHeight="1" x14ac:dyDescent="0.2">
      <c r="A11" s="8"/>
      <c r="B11" s="8"/>
      <c r="C11" s="8"/>
      <c r="G11"/>
      <c r="H11"/>
      <c r="I11"/>
      <c r="J11"/>
      <c r="K11"/>
      <c r="L11"/>
      <c r="M11"/>
      <c r="N11"/>
      <c r="O11"/>
      <c r="P11"/>
      <c r="Q11"/>
      <c r="R11"/>
      <c r="S11"/>
    </row>
    <row r="12" spans="1:21" ht="15" x14ac:dyDescent="0.25">
      <c r="A12" s="35">
        <v>1980</v>
      </c>
      <c r="B12" s="36">
        <v>3070</v>
      </c>
      <c r="C12" s="45" t="s">
        <v>17</v>
      </c>
      <c r="G12"/>
      <c r="H12"/>
      <c r="I12"/>
      <c r="J12"/>
      <c r="K12"/>
      <c r="L12"/>
      <c r="M12"/>
      <c r="N12"/>
      <c r="O12"/>
      <c r="P12"/>
      <c r="Q12"/>
      <c r="R12"/>
      <c r="S12"/>
    </row>
    <row r="13" spans="1:21" ht="15" x14ac:dyDescent="0.25">
      <c r="A13" s="22">
        <v>1981</v>
      </c>
      <c r="B13" s="14">
        <v>3150</v>
      </c>
      <c r="C13" s="17">
        <f>(B13/B12-1)*100</f>
        <v>2.6058631921824116</v>
      </c>
      <c r="G13"/>
      <c r="H13"/>
      <c r="I13"/>
      <c r="J13"/>
      <c r="K13"/>
      <c r="L13"/>
      <c r="M13"/>
      <c r="N13"/>
      <c r="O13"/>
      <c r="P13"/>
      <c r="Q13"/>
      <c r="R13"/>
      <c r="S13"/>
    </row>
    <row r="14" spans="1:21" ht="15" x14ac:dyDescent="0.25">
      <c r="A14" s="35">
        <v>1982</v>
      </c>
      <c r="B14" s="36">
        <v>3550</v>
      </c>
      <c r="C14" s="38">
        <f t="shared" ref="C14:C40" si="0">(B14/B13-1)*100</f>
        <v>12.698412698412698</v>
      </c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21" ht="15" x14ac:dyDescent="0.25">
      <c r="A15" s="22">
        <v>1983</v>
      </c>
      <c r="B15" s="14">
        <v>3589</v>
      </c>
      <c r="C15" s="17">
        <f t="shared" si="0"/>
        <v>1.0985915492957687</v>
      </c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21" ht="15" x14ac:dyDescent="0.25">
      <c r="A16" s="35">
        <v>1984</v>
      </c>
      <c r="B16" s="36">
        <v>3596</v>
      </c>
      <c r="C16" s="38">
        <f t="shared" si="0"/>
        <v>0.19504040122597655</v>
      </c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ht="15" x14ac:dyDescent="0.25">
      <c r="A17" s="22">
        <v>1985</v>
      </c>
      <c r="B17" s="14">
        <v>3674</v>
      </c>
      <c r="C17" s="17">
        <f t="shared" si="0"/>
        <v>2.169076751946597</v>
      </c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ht="15" x14ac:dyDescent="0.25">
      <c r="A18" s="35">
        <v>1986</v>
      </c>
      <c r="B18" s="36">
        <v>3718</v>
      </c>
      <c r="C18" s="38">
        <f t="shared" si="0"/>
        <v>1.1976047904191711</v>
      </c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ht="15" x14ac:dyDescent="0.25">
      <c r="A19" s="22">
        <v>1987</v>
      </c>
      <c r="B19" s="14">
        <v>4127</v>
      </c>
      <c r="C19" s="17">
        <f t="shared" si="0"/>
        <v>11.000537923614839</v>
      </c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ht="15" x14ac:dyDescent="0.25">
      <c r="A20" s="35">
        <v>1988</v>
      </c>
      <c r="B20" s="36">
        <v>4266</v>
      </c>
      <c r="C20" s="38">
        <f t="shared" si="0"/>
        <v>3.3680639689847247</v>
      </c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ht="15" x14ac:dyDescent="0.25">
      <c r="A21" s="22">
        <v>1989</v>
      </c>
      <c r="B21" s="14">
        <v>4476</v>
      </c>
      <c r="C21" s="17">
        <f t="shared" si="0"/>
        <v>4.9226441631504914</v>
      </c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ht="15" x14ac:dyDescent="0.25">
      <c r="A22" s="35">
        <v>1990</v>
      </c>
      <c r="B22" s="36">
        <v>4782</v>
      </c>
      <c r="C22" s="38">
        <f t="shared" si="0"/>
        <v>6.8364611260053554</v>
      </c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ht="15" x14ac:dyDescent="0.25">
      <c r="A23" s="22">
        <v>1991</v>
      </c>
      <c r="B23" s="14">
        <v>5005</v>
      </c>
      <c r="C23" s="17">
        <f t="shared" si="0"/>
        <v>4.6633207862818882</v>
      </c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ht="15" x14ac:dyDescent="0.25">
      <c r="A24" s="35">
        <v>1992</v>
      </c>
      <c r="B24" s="36">
        <v>5481</v>
      </c>
      <c r="C24" s="38">
        <f t="shared" si="0"/>
        <v>9.5104895104895171</v>
      </c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ht="15" x14ac:dyDescent="0.25">
      <c r="A25" s="22">
        <v>1993</v>
      </c>
      <c r="B25" s="14">
        <v>3240</v>
      </c>
      <c r="C25" s="18">
        <f t="shared" si="0"/>
        <v>-40.88669950738916</v>
      </c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ht="15" x14ac:dyDescent="0.25">
      <c r="A26" s="35">
        <v>1994</v>
      </c>
      <c r="B26" s="36">
        <v>5476</v>
      </c>
      <c r="C26" s="38">
        <f t="shared" si="0"/>
        <v>69.012345679012356</v>
      </c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ht="15" x14ac:dyDescent="0.25">
      <c r="A27" s="22">
        <v>1995</v>
      </c>
      <c r="B27" s="14">
        <v>6137</v>
      </c>
      <c r="C27" s="17">
        <f t="shared" si="0"/>
        <v>12.070854638422212</v>
      </c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ht="15" x14ac:dyDescent="0.25">
      <c r="A28" s="35">
        <v>1996</v>
      </c>
      <c r="B28" s="36">
        <v>6706</v>
      </c>
      <c r="C28" s="38">
        <f t="shared" si="0"/>
        <v>9.2716310901091781</v>
      </c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ht="15" x14ac:dyDescent="0.25">
      <c r="A29" s="22">
        <v>1997</v>
      </c>
      <c r="B29" s="14">
        <v>6729</v>
      </c>
      <c r="C29" s="17">
        <f t="shared" si="0"/>
        <v>0.34297643900984554</v>
      </c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ht="15" x14ac:dyDescent="0.25">
      <c r="A30" s="35">
        <v>1998</v>
      </c>
      <c r="B30" s="36">
        <v>11793</v>
      </c>
      <c r="C30" s="38">
        <f t="shared" si="0"/>
        <v>75.256353098528763</v>
      </c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ht="15" x14ac:dyDescent="0.25">
      <c r="A31" s="22">
        <v>1999</v>
      </c>
      <c r="B31" s="14">
        <v>14048</v>
      </c>
      <c r="C31" s="17">
        <f t="shared" si="0"/>
        <v>19.121512761807846</v>
      </c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ht="15" x14ac:dyDescent="0.25">
      <c r="A32" s="35">
        <v>2000</v>
      </c>
      <c r="B32" s="36">
        <v>15124</v>
      </c>
      <c r="C32" s="38">
        <f t="shared" si="0"/>
        <v>7.6594533029612721</v>
      </c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19" ht="15" x14ac:dyDescent="0.25">
      <c r="A33" s="22">
        <v>2001</v>
      </c>
      <c r="B33" s="14">
        <v>17889</v>
      </c>
      <c r="C33" s="17">
        <f t="shared" si="0"/>
        <v>18.282200476064524</v>
      </c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ht="15" x14ac:dyDescent="0.25">
      <c r="A34" s="35">
        <v>2002</v>
      </c>
      <c r="B34" s="36">
        <v>20424</v>
      </c>
      <c r="C34" s="38">
        <f t="shared" si="0"/>
        <v>14.170719436525236</v>
      </c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ht="15" x14ac:dyDescent="0.25">
      <c r="A35" s="22">
        <v>2003</v>
      </c>
      <c r="B35" s="14">
        <v>22561</v>
      </c>
      <c r="C35" s="17">
        <f t="shared" si="0"/>
        <v>10.463180571876229</v>
      </c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ht="15" x14ac:dyDescent="0.25">
      <c r="A36" s="35">
        <v>2004</v>
      </c>
      <c r="B36" s="36">
        <v>24419</v>
      </c>
      <c r="C36" s="38">
        <f t="shared" si="0"/>
        <v>8.2354505562696634</v>
      </c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ht="15" x14ac:dyDescent="0.25">
      <c r="A37" s="22">
        <v>2005</v>
      </c>
      <c r="B37" s="14">
        <v>26044</v>
      </c>
      <c r="C37" s="17">
        <f t="shared" si="0"/>
        <v>6.6546541627421352</v>
      </c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1:19" ht="15" x14ac:dyDescent="0.25">
      <c r="A38" s="35">
        <v>2006</v>
      </c>
      <c r="B38" s="36">
        <v>28579</v>
      </c>
      <c r="C38" s="38">
        <f t="shared" si="0"/>
        <v>9.7335278759023147</v>
      </c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19" ht="15" x14ac:dyDescent="0.25">
      <c r="A39" s="22">
        <v>2007</v>
      </c>
      <c r="B39" s="14">
        <v>31203</v>
      </c>
      <c r="C39" s="17">
        <f t="shared" si="0"/>
        <v>9.1815668847755383</v>
      </c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1:19" ht="15" x14ac:dyDescent="0.25">
      <c r="A40" s="35">
        <v>2008</v>
      </c>
      <c r="B40" s="36">
        <v>28008</v>
      </c>
      <c r="C40" s="39">
        <f t="shared" si="0"/>
        <v>-10.239400057686765</v>
      </c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1:19" ht="15" x14ac:dyDescent="0.25">
      <c r="A41" s="22">
        <v>2009</v>
      </c>
      <c r="B41" s="14">
        <v>31619</v>
      </c>
      <c r="C41" s="17">
        <f>(B41/B40-1)*100</f>
        <v>12.892744930019994</v>
      </c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1:19" ht="15" x14ac:dyDescent="0.25">
      <c r="A42" s="35">
        <v>2010</v>
      </c>
      <c r="B42" s="36">
        <v>32105</v>
      </c>
      <c r="C42" s="38">
        <f t="shared" ref="C42" si="1">(B42/B41-1)*100</f>
        <v>1.5370505076061969</v>
      </c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1:19" ht="15" x14ac:dyDescent="0.25">
      <c r="A43" s="22">
        <v>2011</v>
      </c>
      <c r="B43" s="14">
        <v>39093</v>
      </c>
      <c r="C43" s="17">
        <f>(B43/B42-1)*100</f>
        <v>21.766080049836468</v>
      </c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1:19" ht="15" x14ac:dyDescent="0.25">
      <c r="A44" s="35">
        <v>2012</v>
      </c>
      <c r="B44" s="36">
        <v>41813</v>
      </c>
      <c r="C44" s="38">
        <f t="shared" ref="C44" si="2">(B44/B43-1)*100</f>
        <v>6.9577673752334146</v>
      </c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ht="15" x14ac:dyDescent="0.25">
      <c r="A45" s="22">
        <v>2013</v>
      </c>
      <c r="B45" s="14">
        <v>42836</v>
      </c>
      <c r="C45" s="17">
        <f>(B45/B44-1)*100</f>
        <v>2.4466075144093935</v>
      </c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1:19" ht="15" x14ac:dyDescent="0.25">
      <c r="A46" s="35">
        <v>2014</v>
      </c>
      <c r="B46" s="36">
        <v>45817</v>
      </c>
      <c r="C46" s="38">
        <f>(B46/B45-1)*100</f>
        <v>6.9590998225791401</v>
      </c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1:19" ht="15" x14ac:dyDescent="0.25">
      <c r="A47" s="28">
        <v>2015</v>
      </c>
      <c r="B47" s="29">
        <v>50284</v>
      </c>
      <c r="C47" s="31">
        <f>(B47/B46-1)*100</f>
        <v>9.7496562411331986</v>
      </c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1:19" ht="15" x14ac:dyDescent="0.25">
      <c r="A48" s="35">
        <v>2016</v>
      </c>
      <c r="B48" s="36">
        <v>56598</v>
      </c>
      <c r="C48" s="38">
        <f>(B48/B47-1)*100</f>
        <v>12.556678068570527</v>
      </c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1:19" ht="15" x14ac:dyDescent="0.25">
      <c r="A49" s="28">
        <v>2017</v>
      </c>
      <c r="B49" s="48">
        <v>63420</v>
      </c>
      <c r="C49" s="31">
        <f>(B49/B48-1)*100</f>
        <v>12.053429449803875</v>
      </c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1:19" x14ac:dyDescent="0.2"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19" x14ac:dyDescent="0.2"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1:19" x14ac:dyDescent="0.2"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1:19" x14ac:dyDescent="0.2"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1:19" x14ac:dyDescent="0.2">
      <c r="G54"/>
      <c r="H54"/>
      <c r="I54"/>
      <c r="J54"/>
      <c r="K54"/>
      <c r="L54"/>
      <c r="M54"/>
      <c r="N54"/>
      <c r="O54"/>
      <c r="P54"/>
      <c r="Q54"/>
      <c r="R54"/>
      <c r="S54"/>
    </row>
    <row r="55" spans="1:19" x14ac:dyDescent="0.2">
      <c r="G55"/>
      <c r="H55"/>
      <c r="I55"/>
      <c r="J55"/>
      <c r="K55"/>
      <c r="L55"/>
      <c r="M55"/>
      <c r="N55"/>
      <c r="O55"/>
      <c r="P55"/>
      <c r="Q55"/>
      <c r="R55"/>
      <c r="S55"/>
    </row>
    <row r="56" spans="1:19" x14ac:dyDescent="0.2">
      <c r="G56"/>
      <c r="H56"/>
      <c r="I56"/>
      <c r="J56"/>
      <c r="K56"/>
      <c r="L56"/>
      <c r="M56"/>
      <c r="N56"/>
      <c r="O56"/>
      <c r="P56"/>
      <c r="Q56"/>
      <c r="R56"/>
      <c r="S56"/>
    </row>
    <row r="57" spans="1:19" x14ac:dyDescent="0.2"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1:19" x14ac:dyDescent="0.2"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1:19" x14ac:dyDescent="0.2"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1:19" x14ac:dyDescent="0.2"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1:19" x14ac:dyDescent="0.2"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1:19" x14ac:dyDescent="0.2">
      <c r="G62"/>
      <c r="H62"/>
      <c r="I62"/>
      <c r="J62"/>
      <c r="K62"/>
      <c r="L62"/>
      <c r="M62"/>
      <c r="N62"/>
      <c r="O62"/>
      <c r="P62"/>
      <c r="Q62"/>
      <c r="R62"/>
      <c r="S62"/>
    </row>
    <row r="63" spans="1:19" x14ac:dyDescent="0.2"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1:19" x14ac:dyDescent="0.2">
      <c r="G64"/>
      <c r="H64"/>
      <c r="I64"/>
      <c r="J64"/>
      <c r="K64"/>
      <c r="L64"/>
      <c r="M64"/>
      <c r="N64"/>
      <c r="O64"/>
      <c r="P64"/>
      <c r="Q64"/>
      <c r="R64"/>
      <c r="S64"/>
    </row>
    <row r="65" spans="7:19" x14ac:dyDescent="0.2">
      <c r="G65"/>
      <c r="H65"/>
      <c r="I65"/>
      <c r="J65"/>
      <c r="K65"/>
      <c r="L65"/>
      <c r="M65"/>
      <c r="N65"/>
      <c r="O65"/>
      <c r="P65"/>
      <c r="Q65"/>
      <c r="R65"/>
      <c r="S65"/>
    </row>
    <row r="66" spans="7:19" x14ac:dyDescent="0.2">
      <c r="G66"/>
      <c r="H66"/>
      <c r="I66"/>
      <c r="J66"/>
      <c r="K66"/>
      <c r="L66"/>
      <c r="M66"/>
      <c r="N66"/>
      <c r="O66"/>
      <c r="P66"/>
      <c r="Q66"/>
      <c r="R66"/>
      <c r="S66"/>
    </row>
    <row r="67" spans="7:19" x14ac:dyDescent="0.2">
      <c r="G67"/>
      <c r="H67"/>
      <c r="I67"/>
      <c r="J67"/>
      <c r="K67"/>
      <c r="L67"/>
      <c r="M67"/>
      <c r="N67"/>
      <c r="O67"/>
      <c r="P67"/>
      <c r="Q67"/>
      <c r="R67"/>
      <c r="S67"/>
    </row>
    <row r="68" spans="7:19" x14ac:dyDescent="0.2">
      <c r="G68"/>
      <c r="H68"/>
      <c r="I68"/>
      <c r="J68"/>
      <c r="K68"/>
      <c r="L68"/>
      <c r="M68"/>
      <c r="N68"/>
      <c r="O68"/>
      <c r="P68"/>
      <c r="Q68"/>
      <c r="R68"/>
      <c r="S68"/>
    </row>
    <row r="69" spans="7:19" x14ac:dyDescent="0.2">
      <c r="G69"/>
      <c r="H69"/>
      <c r="I69"/>
      <c r="J69"/>
      <c r="K69"/>
      <c r="L69"/>
      <c r="M69"/>
      <c r="N69"/>
      <c r="O69"/>
      <c r="P69"/>
      <c r="Q69"/>
      <c r="R69"/>
      <c r="S69"/>
    </row>
    <row r="70" spans="7:19" x14ac:dyDescent="0.2">
      <c r="G70"/>
      <c r="H70"/>
      <c r="I70"/>
      <c r="J70"/>
      <c r="K70"/>
      <c r="L70"/>
      <c r="M70"/>
      <c r="N70"/>
      <c r="O70"/>
      <c r="P70"/>
      <c r="Q70"/>
      <c r="R70"/>
      <c r="S70"/>
    </row>
    <row r="71" spans="7:19" x14ac:dyDescent="0.2">
      <c r="G71"/>
      <c r="H71"/>
      <c r="I71"/>
      <c r="J71"/>
      <c r="K71"/>
      <c r="L71"/>
      <c r="M71"/>
      <c r="N71"/>
      <c r="O71"/>
      <c r="P71"/>
      <c r="Q71"/>
      <c r="R71"/>
      <c r="S71"/>
    </row>
    <row r="72" spans="7:19" x14ac:dyDescent="0.2">
      <c r="G72"/>
      <c r="H72"/>
      <c r="I72"/>
      <c r="J72"/>
      <c r="K72"/>
      <c r="L72"/>
      <c r="M72"/>
      <c r="N72"/>
      <c r="O72"/>
      <c r="P72"/>
      <c r="Q72"/>
      <c r="R72"/>
      <c r="S72"/>
    </row>
    <row r="73" spans="7:19" x14ac:dyDescent="0.2">
      <c r="G73"/>
      <c r="H73"/>
      <c r="I73"/>
      <c r="J73"/>
      <c r="K73"/>
      <c r="L73"/>
      <c r="M73"/>
      <c r="N73"/>
      <c r="O73"/>
      <c r="P73"/>
      <c r="Q73"/>
      <c r="R73"/>
      <c r="S73"/>
    </row>
    <row r="74" spans="7:19" x14ac:dyDescent="0.2">
      <c r="G74"/>
      <c r="H74"/>
      <c r="I74"/>
      <c r="J74"/>
      <c r="K74"/>
      <c r="L74"/>
      <c r="M74"/>
      <c r="N74"/>
      <c r="O74"/>
      <c r="P74"/>
      <c r="Q74"/>
      <c r="R74"/>
      <c r="S74"/>
    </row>
    <row r="75" spans="7:19" x14ac:dyDescent="0.2">
      <c r="G75"/>
      <c r="H75"/>
      <c r="I75"/>
      <c r="J75"/>
      <c r="K75"/>
      <c r="L75"/>
      <c r="M75"/>
      <c r="N75"/>
      <c r="O75"/>
      <c r="P75"/>
      <c r="Q75"/>
      <c r="R75"/>
      <c r="S75"/>
    </row>
    <row r="76" spans="7:19" x14ac:dyDescent="0.2">
      <c r="G76"/>
      <c r="H76"/>
      <c r="I76"/>
      <c r="J76"/>
      <c r="K76"/>
      <c r="L76"/>
      <c r="M76"/>
      <c r="N76"/>
      <c r="O76"/>
      <c r="P76"/>
      <c r="Q76"/>
      <c r="R76"/>
      <c r="S76"/>
    </row>
    <row r="77" spans="7:19" x14ac:dyDescent="0.2">
      <c r="G77"/>
      <c r="H77"/>
      <c r="I77"/>
      <c r="J77"/>
      <c r="K77"/>
      <c r="L77"/>
      <c r="M77"/>
      <c r="N77"/>
      <c r="O77"/>
      <c r="P77"/>
      <c r="Q77"/>
      <c r="R77"/>
      <c r="S77"/>
    </row>
    <row r="78" spans="7:19" x14ac:dyDescent="0.2">
      <c r="G78"/>
      <c r="H78"/>
      <c r="I78"/>
      <c r="J78"/>
      <c r="K78"/>
      <c r="L78"/>
      <c r="M78"/>
      <c r="N78"/>
      <c r="O78"/>
      <c r="P78"/>
      <c r="Q78"/>
      <c r="R78"/>
      <c r="S78"/>
    </row>
    <row r="79" spans="7:19" x14ac:dyDescent="0.2">
      <c r="G79"/>
      <c r="H79"/>
      <c r="I79"/>
      <c r="J79"/>
      <c r="K79"/>
      <c r="L79"/>
      <c r="M79"/>
      <c r="N79"/>
      <c r="O79"/>
      <c r="P79"/>
      <c r="Q79"/>
      <c r="R79"/>
      <c r="S79"/>
    </row>
    <row r="80" spans="7:19" x14ac:dyDescent="0.2">
      <c r="G80"/>
      <c r="H80"/>
      <c r="I80"/>
      <c r="J80"/>
      <c r="K80"/>
      <c r="L80"/>
      <c r="M80"/>
      <c r="N80"/>
      <c r="O80"/>
      <c r="P80"/>
      <c r="Q80"/>
      <c r="R80"/>
      <c r="S80"/>
    </row>
    <row r="81" spans="7:19" x14ac:dyDescent="0.2">
      <c r="G81"/>
      <c r="H81"/>
      <c r="I81"/>
      <c r="J81"/>
      <c r="K81"/>
      <c r="L81"/>
      <c r="M81"/>
      <c r="N81"/>
      <c r="O81"/>
      <c r="P81"/>
      <c r="Q81"/>
      <c r="R81"/>
      <c r="S81"/>
    </row>
    <row r="82" spans="7:19" x14ac:dyDescent="0.2">
      <c r="G82"/>
      <c r="H82"/>
      <c r="I82"/>
      <c r="J82"/>
      <c r="K82"/>
      <c r="L82"/>
      <c r="M82"/>
      <c r="N82"/>
      <c r="O82"/>
      <c r="P82"/>
      <c r="Q82"/>
      <c r="R82"/>
      <c r="S82"/>
    </row>
    <row r="83" spans="7:19" x14ac:dyDescent="0.2">
      <c r="G83"/>
      <c r="H83"/>
      <c r="I83"/>
      <c r="J83"/>
      <c r="K83"/>
      <c r="L83"/>
      <c r="M83"/>
      <c r="N83"/>
      <c r="O83"/>
      <c r="P83"/>
      <c r="Q83"/>
      <c r="R83"/>
      <c r="S83"/>
    </row>
    <row r="84" spans="7:19" x14ac:dyDescent="0.2">
      <c r="G84"/>
      <c r="H84"/>
      <c r="I84"/>
      <c r="J84"/>
      <c r="K84"/>
      <c r="L84"/>
      <c r="M84"/>
      <c r="N84"/>
      <c r="O84"/>
      <c r="P84"/>
      <c r="Q84"/>
      <c r="R84"/>
      <c r="S84"/>
    </row>
    <row r="85" spans="7:19" x14ac:dyDescent="0.2">
      <c r="G85"/>
      <c r="H85"/>
      <c r="I85"/>
      <c r="J85"/>
      <c r="K85"/>
      <c r="L85"/>
      <c r="M85"/>
      <c r="N85"/>
      <c r="O85"/>
      <c r="P85"/>
      <c r="Q85"/>
      <c r="R85"/>
      <c r="S85"/>
    </row>
    <row r="86" spans="7:19" x14ac:dyDescent="0.2">
      <c r="G86"/>
      <c r="H86"/>
      <c r="I86"/>
      <c r="J86"/>
      <c r="K86"/>
      <c r="L86"/>
      <c r="M86"/>
      <c r="N86"/>
      <c r="O86"/>
      <c r="P86"/>
      <c r="Q86"/>
      <c r="R86"/>
      <c r="S86"/>
    </row>
    <row r="87" spans="7:19" x14ac:dyDescent="0.2">
      <c r="G87"/>
      <c r="H87"/>
      <c r="I87"/>
      <c r="J87"/>
      <c r="K87"/>
      <c r="L87"/>
      <c r="M87"/>
      <c r="N87"/>
      <c r="O87"/>
      <c r="P87"/>
      <c r="Q87"/>
      <c r="R87"/>
      <c r="S87"/>
    </row>
    <row r="88" spans="7:19" x14ac:dyDescent="0.2">
      <c r="G88"/>
      <c r="H88"/>
      <c r="I88"/>
      <c r="J88"/>
      <c r="K88"/>
      <c r="L88"/>
      <c r="M88"/>
      <c r="N88"/>
      <c r="O88"/>
      <c r="P88"/>
      <c r="Q88"/>
      <c r="R88"/>
      <c r="S88"/>
    </row>
    <row r="89" spans="7:19" x14ac:dyDescent="0.2">
      <c r="G89"/>
      <c r="H89"/>
      <c r="I89"/>
      <c r="J89"/>
      <c r="K89"/>
      <c r="L89"/>
      <c r="M89"/>
      <c r="N89"/>
      <c r="O89"/>
      <c r="P89"/>
      <c r="Q89"/>
      <c r="R89"/>
      <c r="S89"/>
    </row>
    <row r="90" spans="7:19" x14ac:dyDescent="0.2">
      <c r="G90"/>
      <c r="H90"/>
      <c r="I90"/>
      <c r="J90"/>
      <c r="K90"/>
      <c r="L90"/>
      <c r="M90"/>
      <c r="N90"/>
      <c r="O90"/>
      <c r="P90"/>
      <c r="Q90"/>
      <c r="R90"/>
      <c r="S90"/>
    </row>
    <row r="91" spans="7:19" x14ac:dyDescent="0.2">
      <c r="G91"/>
      <c r="H91"/>
      <c r="I91"/>
      <c r="J91"/>
      <c r="K91"/>
      <c r="L91"/>
      <c r="M91"/>
      <c r="N91"/>
      <c r="O91"/>
      <c r="P91"/>
      <c r="Q91"/>
      <c r="R91"/>
      <c r="S91"/>
    </row>
    <row r="92" spans="7:19" x14ac:dyDescent="0.2">
      <c r="G92"/>
      <c r="H92"/>
      <c r="I92"/>
      <c r="J92"/>
      <c r="K92"/>
      <c r="L92"/>
      <c r="M92"/>
      <c r="N92"/>
      <c r="O92"/>
      <c r="P92"/>
      <c r="Q92"/>
      <c r="R92"/>
      <c r="S92"/>
    </row>
    <row r="93" spans="7:19" x14ac:dyDescent="0.2">
      <c r="G93"/>
      <c r="H93"/>
      <c r="I93"/>
      <c r="J93"/>
      <c r="K93"/>
      <c r="L93"/>
      <c r="M93"/>
      <c r="N93"/>
      <c r="O93"/>
      <c r="P93"/>
      <c r="Q93"/>
      <c r="R93"/>
      <c r="S93"/>
    </row>
    <row r="94" spans="7:19" x14ac:dyDescent="0.2">
      <c r="G94"/>
      <c r="H94"/>
      <c r="I94"/>
      <c r="J94"/>
      <c r="K94"/>
      <c r="L94"/>
      <c r="M94"/>
      <c r="N94"/>
      <c r="O94"/>
      <c r="P94"/>
      <c r="Q94"/>
      <c r="R94"/>
      <c r="S94"/>
    </row>
    <row r="95" spans="7:19" x14ac:dyDescent="0.2">
      <c r="G95"/>
      <c r="H95"/>
      <c r="I95"/>
      <c r="J95"/>
      <c r="K95"/>
      <c r="L95"/>
      <c r="M95"/>
      <c r="N95"/>
      <c r="O95"/>
      <c r="P95"/>
      <c r="Q95"/>
      <c r="R95"/>
      <c r="S95"/>
    </row>
    <row r="96" spans="7:19" x14ac:dyDescent="0.2">
      <c r="G96"/>
      <c r="H96"/>
      <c r="I96"/>
      <c r="J96"/>
      <c r="K96"/>
      <c r="L96"/>
      <c r="M96"/>
      <c r="N96"/>
      <c r="O96"/>
      <c r="P96"/>
      <c r="Q96"/>
      <c r="R96"/>
      <c r="S96"/>
    </row>
    <row r="97" spans="7:19" x14ac:dyDescent="0.2">
      <c r="G97"/>
      <c r="H97"/>
      <c r="I97"/>
      <c r="J97"/>
      <c r="K97"/>
      <c r="L97"/>
      <c r="M97"/>
      <c r="N97"/>
      <c r="O97"/>
      <c r="P97"/>
      <c r="Q97"/>
      <c r="R97"/>
      <c r="S97"/>
    </row>
    <row r="98" spans="7:19" x14ac:dyDescent="0.2">
      <c r="G98"/>
      <c r="H98"/>
      <c r="I98"/>
      <c r="J98"/>
      <c r="K98"/>
      <c r="L98"/>
      <c r="M98"/>
      <c r="N98"/>
      <c r="O98"/>
      <c r="P98"/>
      <c r="Q98"/>
      <c r="R98"/>
      <c r="S98"/>
    </row>
    <row r="99" spans="7:19" x14ac:dyDescent="0.2">
      <c r="G99"/>
      <c r="H99"/>
      <c r="I99"/>
      <c r="J99"/>
      <c r="K99"/>
      <c r="L99"/>
      <c r="M99"/>
      <c r="N99"/>
      <c r="O99"/>
      <c r="P99"/>
      <c r="Q99"/>
      <c r="R99"/>
      <c r="S99"/>
    </row>
    <row r="100" spans="7:19" x14ac:dyDescent="0.2">
      <c r="G100"/>
      <c r="H100"/>
      <c r="I100"/>
      <c r="J100"/>
      <c r="K100"/>
      <c r="L100"/>
      <c r="M100"/>
      <c r="N100"/>
      <c r="O100"/>
      <c r="P100"/>
      <c r="Q100"/>
      <c r="R100"/>
      <c r="S100"/>
    </row>
    <row r="101" spans="7:19" x14ac:dyDescent="0.2">
      <c r="G101"/>
      <c r="H101"/>
      <c r="I101"/>
      <c r="J101"/>
      <c r="K101"/>
      <c r="L101"/>
      <c r="M101"/>
      <c r="N101"/>
      <c r="O101"/>
      <c r="P101"/>
      <c r="Q101"/>
      <c r="R101"/>
      <c r="S101"/>
    </row>
    <row r="102" spans="7:19" x14ac:dyDescent="0.2">
      <c r="G102"/>
      <c r="H102"/>
      <c r="I102"/>
      <c r="J102"/>
      <c r="K102"/>
      <c r="L102"/>
      <c r="M102"/>
      <c r="N102"/>
      <c r="O102"/>
      <c r="P102"/>
      <c r="Q102"/>
      <c r="R102"/>
      <c r="S102"/>
    </row>
    <row r="103" spans="7:19" x14ac:dyDescent="0.2">
      <c r="G103"/>
      <c r="H103"/>
      <c r="I103"/>
      <c r="J103"/>
      <c r="K103"/>
      <c r="L103"/>
      <c r="M103"/>
      <c r="N103"/>
      <c r="O103"/>
      <c r="P103"/>
      <c r="Q103"/>
      <c r="R103"/>
      <c r="S103"/>
    </row>
    <row r="104" spans="7:19" x14ac:dyDescent="0.2">
      <c r="G104"/>
      <c r="H104"/>
      <c r="I104"/>
      <c r="J104"/>
      <c r="K104"/>
      <c r="L104"/>
      <c r="M104"/>
      <c r="N104"/>
      <c r="O104"/>
      <c r="P104"/>
      <c r="Q104"/>
      <c r="R104"/>
      <c r="S104"/>
    </row>
    <row r="105" spans="7:19" x14ac:dyDescent="0.2">
      <c r="G105"/>
      <c r="H105"/>
      <c r="I105"/>
      <c r="J105"/>
      <c r="K105"/>
      <c r="L105"/>
      <c r="M105"/>
      <c r="N105"/>
      <c r="O105"/>
      <c r="P105"/>
      <c r="Q105"/>
      <c r="R105"/>
      <c r="S105"/>
    </row>
    <row r="106" spans="7:19" x14ac:dyDescent="0.2">
      <c r="G106"/>
      <c r="H106"/>
      <c r="I106"/>
      <c r="J106"/>
      <c r="K106"/>
      <c r="L106"/>
      <c r="M106"/>
      <c r="N106"/>
      <c r="O106"/>
      <c r="P106"/>
      <c r="Q106"/>
      <c r="R106"/>
      <c r="S106"/>
    </row>
    <row r="107" spans="7:19" x14ac:dyDescent="0.2">
      <c r="G107"/>
      <c r="H107"/>
      <c r="I107"/>
      <c r="J107"/>
      <c r="K107"/>
      <c r="L107"/>
      <c r="M107"/>
      <c r="N107"/>
      <c r="O107"/>
      <c r="P107"/>
      <c r="Q107"/>
      <c r="R107"/>
      <c r="S107"/>
    </row>
    <row r="108" spans="7:19" x14ac:dyDescent="0.2">
      <c r="G108"/>
      <c r="H108"/>
      <c r="I108"/>
      <c r="J108"/>
      <c r="K108"/>
      <c r="L108"/>
      <c r="M108"/>
      <c r="N108"/>
      <c r="O108"/>
      <c r="P108"/>
      <c r="Q108"/>
      <c r="R108"/>
      <c r="S108"/>
    </row>
    <row r="109" spans="7:19" x14ac:dyDescent="0.2">
      <c r="G109"/>
      <c r="H109"/>
      <c r="I109"/>
      <c r="J109"/>
      <c r="K109"/>
      <c r="L109"/>
      <c r="M109"/>
      <c r="N109"/>
      <c r="O109"/>
      <c r="P109"/>
      <c r="Q109"/>
      <c r="R109"/>
      <c r="S109"/>
    </row>
    <row r="110" spans="7:19" x14ac:dyDescent="0.2">
      <c r="G110"/>
      <c r="H110"/>
      <c r="I110"/>
      <c r="J110"/>
      <c r="K110"/>
      <c r="L110"/>
      <c r="M110"/>
      <c r="N110"/>
      <c r="O110"/>
      <c r="P110"/>
      <c r="Q110"/>
      <c r="R110"/>
      <c r="S110"/>
    </row>
    <row r="111" spans="7:19" x14ac:dyDescent="0.2">
      <c r="G111"/>
      <c r="H111"/>
      <c r="I111"/>
      <c r="J111"/>
      <c r="K111"/>
      <c r="L111"/>
      <c r="M111"/>
      <c r="N111"/>
      <c r="O111"/>
      <c r="P111"/>
      <c r="Q111"/>
      <c r="R111"/>
      <c r="S111"/>
    </row>
    <row r="112" spans="7:19" x14ac:dyDescent="0.2">
      <c r="G112"/>
      <c r="H112"/>
      <c r="I112"/>
      <c r="J112"/>
      <c r="K112"/>
      <c r="L112"/>
      <c r="M112"/>
      <c r="N112"/>
      <c r="O112"/>
      <c r="P112"/>
      <c r="Q112"/>
      <c r="R112"/>
      <c r="S112"/>
    </row>
    <row r="113" spans="7:19" x14ac:dyDescent="0.2">
      <c r="G113"/>
      <c r="H113"/>
      <c r="I113"/>
      <c r="J113"/>
      <c r="K113"/>
      <c r="L113"/>
      <c r="M113"/>
      <c r="N113"/>
      <c r="O113"/>
      <c r="P113"/>
      <c r="Q113"/>
      <c r="R113"/>
      <c r="S113"/>
    </row>
    <row r="114" spans="7:19" x14ac:dyDescent="0.2"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7:19" x14ac:dyDescent="0.2"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6" spans="7:19" x14ac:dyDescent="0.2">
      <c r="G116"/>
      <c r="H116"/>
      <c r="I116"/>
      <c r="J116"/>
      <c r="K116"/>
      <c r="L116"/>
      <c r="M116"/>
      <c r="N116"/>
      <c r="O116"/>
      <c r="P116"/>
      <c r="Q116"/>
      <c r="R116"/>
      <c r="S116"/>
    </row>
    <row r="117" spans="7:19" x14ac:dyDescent="0.2">
      <c r="G117"/>
      <c r="H117"/>
      <c r="I117"/>
      <c r="J117"/>
      <c r="K117"/>
      <c r="L117"/>
      <c r="M117"/>
      <c r="N117"/>
      <c r="O117"/>
      <c r="P117"/>
      <c r="Q117"/>
      <c r="R117"/>
      <c r="S117"/>
    </row>
    <row r="118" spans="7:19" x14ac:dyDescent="0.2">
      <c r="G118"/>
      <c r="H118"/>
      <c r="I118"/>
      <c r="J118"/>
      <c r="K118"/>
      <c r="L118"/>
      <c r="M118"/>
      <c r="N118"/>
      <c r="O118"/>
      <c r="P118"/>
      <c r="Q118"/>
      <c r="R118"/>
      <c r="S118"/>
    </row>
    <row r="119" spans="7:19" x14ac:dyDescent="0.2">
      <c r="G119"/>
      <c r="H119"/>
      <c r="I119"/>
      <c r="J119"/>
      <c r="K119"/>
      <c r="L119"/>
      <c r="M119"/>
      <c r="N119"/>
      <c r="O119"/>
      <c r="P119"/>
      <c r="Q119"/>
      <c r="R119"/>
      <c r="S119"/>
    </row>
    <row r="120" spans="7:19" x14ac:dyDescent="0.2">
      <c r="G120"/>
      <c r="H120"/>
      <c r="I120"/>
      <c r="J120"/>
      <c r="K120"/>
      <c r="L120"/>
      <c r="M120"/>
      <c r="N120"/>
      <c r="O120"/>
      <c r="P120"/>
      <c r="Q120"/>
      <c r="R120"/>
      <c r="S120"/>
    </row>
    <row r="121" spans="7:19" x14ac:dyDescent="0.2">
      <c r="G121"/>
      <c r="H121"/>
      <c r="I121"/>
      <c r="J121"/>
      <c r="K121"/>
      <c r="L121"/>
      <c r="M121"/>
      <c r="N121"/>
      <c r="O121"/>
      <c r="P121"/>
      <c r="Q121"/>
      <c r="R121"/>
      <c r="S121"/>
    </row>
    <row r="122" spans="7:19" x14ac:dyDescent="0.2">
      <c r="G122"/>
      <c r="H122"/>
      <c r="I122"/>
      <c r="J122"/>
      <c r="K122"/>
      <c r="L122"/>
      <c r="M122"/>
      <c r="N122"/>
      <c r="O122"/>
      <c r="P122"/>
      <c r="Q122"/>
      <c r="R122"/>
      <c r="S122"/>
    </row>
    <row r="123" spans="7:19" x14ac:dyDescent="0.2">
      <c r="G123"/>
      <c r="H123"/>
      <c r="I123"/>
      <c r="J123"/>
      <c r="K123"/>
      <c r="L123"/>
      <c r="M123"/>
      <c r="N123"/>
      <c r="O123"/>
      <c r="P123"/>
      <c r="Q123"/>
      <c r="R123"/>
      <c r="S123"/>
    </row>
    <row r="124" spans="7:19" x14ac:dyDescent="0.2">
      <c r="G124"/>
      <c r="H124"/>
      <c r="I124"/>
      <c r="J124"/>
      <c r="K124"/>
      <c r="L124"/>
      <c r="M124"/>
      <c r="N124"/>
      <c r="O124"/>
      <c r="P124"/>
      <c r="Q124"/>
      <c r="R124"/>
      <c r="S124"/>
    </row>
    <row r="125" spans="7:19" x14ac:dyDescent="0.2">
      <c r="G125"/>
      <c r="H125"/>
      <c r="I125"/>
      <c r="J125"/>
      <c r="K125"/>
      <c r="L125"/>
      <c r="M125"/>
      <c r="N125"/>
      <c r="O125"/>
      <c r="P125"/>
      <c r="Q125"/>
      <c r="R125"/>
      <c r="S125"/>
    </row>
    <row r="126" spans="7:19" x14ac:dyDescent="0.2">
      <c r="G126"/>
      <c r="H126"/>
      <c r="I126"/>
      <c r="J126"/>
      <c r="K126"/>
      <c r="L126"/>
      <c r="M126"/>
      <c r="N126"/>
      <c r="O126"/>
      <c r="P126"/>
      <c r="Q126"/>
      <c r="R126"/>
      <c r="S126"/>
    </row>
    <row r="127" spans="7:19" x14ac:dyDescent="0.2">
      <c r="G127"/>
      <c r="H127"/>
      <c r="I127"/>
      <c r="J127"/>
      <c r="K127"/>
      <c r="L127"/>
      <c r="M127"/>
      <c r="N127"/>
      <c r="O127"/>
      <c r="P127"/>
      <c r="Q127"/>
      <c r="R127"/>
      <c r="S127"/>
    </row>
    <row r="128" spans="7:19" x14ac:dyDescent="0.2">
      <c r="G128"/>
      <c r="H128"/>
      <c r="I128"/>
      <c r="J128"/>
      <c r="K128"/>
      <c r="L128"/>
      <c r="M128"/>
      <c r="N128"/>
      <c r="O128"/>
      <c r="P128"/>
      <c r="Q128"/>
      <c r="R128"/>
      <c r="S128"/>
    </row>
    <row r="129" spans="7:19" x14ac:dyDescent="0.2">
      <c r="G129"/>
      <c r="H129"/>
      <c r="I129"/>
      <c r="J129"/>
      <c r="K129"/>
      <c r="L129"/>
      <c r="M129"/>
      <c r="N129"/>
      <c r="O129"/>
      <c r="P129"/>
      <c r="Q129"/>
      <c r="R129"/>
      <c r="S129"/>
    </row>
    <row r="130" spans="7:19" x14ac:dyDescent="0.2">
      <c r="G130"/>
      <c r="H130"/>
      <c r="I130"/>
      <c r="J130"/>
      <c r="K130"/>
      <c r="L130"/>
      <c r="M130"/>
      <c r="N130"/>
      <c r="O130"/>
      <c r="P130"/>
      <c r="Q130"/>
      <c r="R130"/>
      <c r="S130"/>
    </row>
    <row r="131" spans="7:19" x14ac:dyDescent="0.2">
      <c r="G131"/>
      <c r="H131"/>
      <c r="I131"/>
      <c r="J131"/>
      <c r="K131"/>
      <c r="L131"/>
      <c r="M131"/>
      <c r="N131"/>
      <c r="O131"/>
      <c r="P131"/>
      <c r="Q131"/>
      <c r="R131"/>
      <c r="S131"/>
    </row>
    <row r="132" spans="7:19" x14ac:dyDescent="0.2">
      <c r="G132"/>
      <c r="H132"/>
      <c r="I132"/>
      <c r="J132"/>
      <c r="K132"/>
      <c r="L132"/>
      <c r="M132"/>
      <c r="N132"/>
      <c r="O132"/>
      <c r="P132"/>
      <c r="Q132"/>
      <c r="R132"/>
      <c r="S132"/>
    </row>
    <row r="133" spans="7:19" x14ac:dyDescent="0.2">
      <c r="G133"/>
      <c r="H133"/>
      <c r="I133"/>
      <c r="J133"/>
      <c r="K133"/>
      <c r="L133"/>
      <c r="M133"/>
      <c r="N133"/>
      <c r="O133"/>
      <c r="P133"/>
      <c r="Q133"/>
      <c r="R133"/>
      <c r="S133"/>
    </row>
    <row r="134" spans="7:19" x14ac:dyDescent="0.2">
      <c r="G134"/>
      <c r="H134"/>
      <c r="I134"/>
      <c r="J134"/>
      <c r="K134"/>
      <c r="L134"/>
      <c r="M134"/>
      <c r="N134"/>
      <c r="O134"/>
      <c r="P134"/>
      <c r="Q134"/>
      <c r="R134"/>
      <c r="S134"/>
    </row>
    <row r="135" spans="7:19" x14ac:dyDescent="0.2">
      <c r="G135"/>
      <c r="H135"/>
      <c r="I135"/>
      <c r="J135"/>
      <c r="K135"/>
      <c r="L135"/>
      <c r="M135"/>
      <c r="N135"/>
      <c r="O135"/>
      <c r="P135"/>
      <c r="Q135"/>
      <c r="R135"/>
      <c r="S135"/>
    </row>
    <row r="136" spans="7:19" x14ac:dyDescent="0.2">
      <c r="G136"/>
      <c r="H136"/>
      <c r="I136"/>
      <c r="J136"/>
      <c r="K136"/>
      <c r="L136"/>
      <c r="M136"/>
      <c r="N136"/>
      <c r="O136"/>
      <c r="P136"/>
      <c r="Q136"/>
      <c r="R136"/>
      <c r="S136"/>
    </row>
    <row r="137" spans="7:19" x14ac:dyDescent="0.2">
      <c r="G137"/>
      <c r="H137"/>
      <c r="I137"/>
      <c r="J137"/>
      <c r="K137"/>
      <c r="L137"/>
      <c r="M137"/>
      <c r="N137"/>
      <c r="O137"/>
      <c r="P137"/>
      <c r="Q137"/>
      <c r="R137"/>
      <c r="S137"/>
    </row>
    <row r="138" spans="7:19" x14ac:dyDescent="0.2">
      <c r="G138"/>
      <c r="H138"/>
      <c r="I138"/>
      <c r="J138"/>
      <c r="K138"/>
      <c r="L138"/>
      <c r="M138"/>
      <c r="N138"/>
      <c r="O138"/>
      <c r="P138"/>
      <c r="Q138"/>
      <c r="R138"/>
      <c r="S138"/>
    </row>
    <row r="139" spans="7:19" x14ac:dyDescent="0.2">
      <c r="G139"/>
      <c r="H139"/>
      <c r="I139"/>
      <c r="J139"/>
      <c r="K139"/>
      <c r="L139"/>
      <c r="M139"/>
      <c r="N139"/>
      <c r="O139"/>
      <c r="P139"/>
      <c r="Q139"/>
      <c r="R139"/>
      <c r="S139"/>
    </row>
    <row r="140" spans="7:19" x14ac:dyDescent="0.2">
      <c r="G140"/>
      <c r="H140"/>
      <c r="I140"/>
      <c r="J140"/>
      <c r="K140"/>
      <c r="L140"/>
      <c r="M140"/>
      <c r="N140"/>
      <c r="O140"/>
      <c r="P140"/>
      <c r="Q140"/>
      <c r="R140"/>
      <c r="S140"/>
    </row>
    <row r="141" spans="7:19" x14ac:dyDescent="0.2">
      <c r="G141"/>
      <c r="H141"/>
      <c r="I141"/>
      <c r="J141"/>
      <c r="K141"/>
      <c r="L141"/>
      <c r="M141"/>
      <c r="N141"/>
      <c r="O141"/>
      <c r="P141"/>
      <c r="Q141"/>
      <c r="R141"/>
      <c r="S141"/>
    </row>
    <row r="142" spans="7:19" x14ac:dyDescent="0.2">
      <c r="G142"/>
      <c r="H142"/>
      <c r="I142"/>
      <c r="J142"/>
      <c r="K142"/>
      <c r="L142"/>
      <c r="M142"/>
      <c r="N142"/>
      <c r="O142"/>
      <c r="P142"/>
      <c r="Q142"/>
      <c r="R142"/>
      <c r="S142"/>
    </row>
    <row r="143" spans="7:19" x14ac:dyDescent="0.2">
      <c r="G143"/>
      <c r="H143"/>
      <c r="I143"/>
      <c r="J143"/>
      <c r="K143"/>
      <c r="L143"/>
      <c r="M143"/>
      <c r="N143"/>
      <c r="O143"/>
      <c r="P143"/>
      <c r="Q143"/>
      <c r="R143"/>
      <c r="S143"/>
    </row>
    <row r="144" spans="7:19" x14ac:dyDescent="0.2">
      <c r="G144"/>
      <c r="H144"/>
      <c r="I144"/>
      <c r="J144"/>
      <c r="K144"/>
      <c r="L144"/>
      <c r="M144"/>
      <c r="N144"/>
      <c r="O144"/>
      <c r="P144"/>
      <c r="Q144"/>
      <c r="R144"/>
      <c r="S144"/>
    </row>
    <row r="145" spans="7:19" x14ac:dyDescent="0.2">
      <c r="G145"/>
      <c r="H145"/>
      <c r="I145"/>
      <c r="J145"/>
      <c r="K145"/>
      <c r="L145"/>
      <c r="M145"/>
      <c r="N145"/>
      <c r="O145"/>
      <c r="P145"/>
      <c r="Q145"/>
      <c r="R145"/>
      <c r="S145"/>
    </row>
    <row r="146" spans="7:19" x14ac:dyDescent="0.2">
      <c r="G146"/>
      <c r="H146"/>
      <c r="I146"/>
      <c r="J146"/>
      <c r="K146"/>
      <c r="L146"/>
      <c r="M146"/>
      <c r="N146"/>
      <c r="O146"/>
      <c r="P146"/>
      <c r="Q146"/>
      <c r="R146"/>
      <c r="S146"/>
    </row>
    <row r="147" spans="7:19" x14ac:dyDescent="0.2">
      <c r="G147"/>
      <c r="H147"/>
      <c r="I147"/>
      <c r="J147"/>
      <c r="K147"/>
      <c r="L147"/>
      <c r="M147"/>
      <c r="N147"/>
      <c r="O147"/>
      <c r="P147"/>
      <c r="Q147"/>
      <c r="R147"/>
      <c r="S147"/>
    </row>
    <row r="148" spans="7:19" x14ac:dyDescent="0.2">
      <c r="G148"/>
      <c r="H148"/>
      <c r="I148"/>
      <c r="J148"/>
      <c r="K148"/>
      <c r="L148"/>
      <c r="M148"/>
      <c r="N148"/>
      <c r="O148"/>
      <c r="P148"/>
      <c r="Q148"/>
      <c r="R148"/>
      <c r="S148"/>
    </row>
    <row r="149" spans="7:19" x14ac:dyDescent="0.2">
      <c r="G149"/>
      <c r="H149"/>
      <c r="I149"/>
      <c r="J149"/>
      <c r="K149"/>
      <c r="L149"/>
      <c r="M149"/>
      <c r="N149"/>
      <c r="O149"/>
      <c r="P149"/>
      <c r="Q149"/>
      <c r="R149"/>
      <c r="S149"/>
    </row>
    <row r="150" spans="7:19" x14ac:dyDescent="0.2">
      <c r="G150"/>
      <c r="H150"/>
      <c r="I150"/>
      <c r="J150"/>
      <c r="K150"/>
      <c r="L150"/>
      <c r="M150"/>
      <c r="N150"/>
      <c r="O150"/>
      <c r="P150"/>
      <c r="Q150"/>
      <c r="R150"/>
      <c r="S150"/>
    </row>
    <row r="151" spans="7:19" x14ac:dyDescent="0.2">
      <c r="G151"/>
      <c r="H151"/>
      <c r="I151"/>
      <c r="J151"/>
      <c r="K151"/>
      <c r="L151"/>
      <c r="M151"/>
      <c r="N151"/>
      <c r="O151"/>
      <c r="P151"/>
      <c r="Q151"/>
      <c r="R151"/>
      <c r="S151"/>
    </row>
    <row r="152" spans="7:19" x14ac:dyDescent="0.2">
      <c r="G152"/>
      <c r="H152"/>
      <c r="I152"/>
      <c r="J152"/>
      <c r="K152"/>
      <c r="L152"/>
      <c r="M152"/>
      <c r="N152"/>
      <c r="O152"/>
      <c r="P152"/>
      <c r="Q152"/>
      <c r="R152"/>
      <c r="S152"/>
    </row>
    <row r="153" spans="7:19" x14ac:dyDescent="0.2">
      <c r="G153"/>
      <c r="H153"/>
      <c r="I153"/>
      <c r="J153"/>
      <c r="K153"/>
      <c r="L153"/>
      <c r="M153"/>
      <c r="N153"/>
      <c r="O153"/>
      <c r="P153"/>
      <c r="Q153"/>
      <c r="R153"/>
      <c r="S153"/>
    </row>
    <row r="154" spans="7:19" x14ac:dyDescent="0.2">
      <c r="G154"/>
      <c r="H154"/>
      <c r="I154"/>
      <c r="J154"/>
      <c r="K154"/>
      <c r="L154"/>
      <c r="M154"/>
      <c r="N154"/>
      <c r="O154"/>
      <c r="P154"/>
      <c r="Q154"/>
      <c r="R154"/>
      <c r="S154"/>
    </row>
    <row r="155" spans="7:19" x14ac:dyDescent="0.2">
      <c r="G155"/>
      <c r="H155"/>
      <c r="I155"/>
      <c r="J155"/>
      <c r="K155"/>
      <c r="L155"/>
      <c r="M155"/>
      <c r="N155"/>
      <c r="O155"/>
      <c r="P155"/>
      <c r="Q155"/>
      <c r="R155"/>
      <c r="S155"/>
    </row>
    <row r="156" spans="7:19" x14ac:dyDescent="0.2">
      <c r="G156"/>
      <c r="H156"/>
      <c r="I156"/>
      <c r="J156"/>
      <c r="K156"/>
      <c r="L156"/>
      <c r="M156"/>
      <c r="N156"/>
      <c r="O156"/>
      <c r="P156"/>
      <c r="Q156"/>
      <c r="R156"/>
      <c r="S156"/>
    </row>
    <row r="157" spans="7:19" x14ac:dyDescent="0.2">
      <c r="G157"/>
      <c r="H157"/>
      <c r="I157"/>
      <c r="J157"/>
      <c r="K157"/>
      <c r="L157"/>
      <c r="M157"/>
      <c r="N157"/>
      <c r="O157"/>
      <c r="P157"/>
      <c r="Q157"/>
      <c r="R157"/>
      <c r="S157"/>
    </row>
    <row r="158" spans="7:19" x14ac:dyDescent="0.2">
      <c r="G158"/>
      <c r="H158"/>
      <c r="I158"/>
      <c r="J158"/>
      <c r="K158"/>
      <c r="L158"/>
      <c r="M158"/>
      <c r="N158"/>
      <c r="O158"/>
      <c r="P158"/>
      <c r="Q158"/>
      <c r="R158"/>
      <c r="S158"/>
    </row>
    <row r="159" spans="7:19" x14ac:dyDescent="0.2">
      <c r="G159"/>
      <c r="H159"/>
      <c r="I159"/>
      <c r="J159"/>
      <c r="K159"/>
      <c r="L159"/>
      <c r="M159"/>
      <c r="N159"/>
      <c r="O159"/>
      <c r="P159"/>
      <c r="Q159"/>
      <c r="R159"/>
      <c r="S159"/>
    </row>
    <row r="160" spans="7:19" x14ac:dyDescent="0.2">
      <c r="G160"/>
      <c r="H160"/>
      <c r="I160"/>
      <c r="J160"/>
      <c r="K160"/>
      <c r="L160"/>
      <c r="M160"/>
      <c r="N160"/>
      <c r="O160"/>
      <c r="P160"/>
      <c r="Q160"/>
      <c r="R160"/>
      <c r="S160"/>
    </row>
    <row r="161" spans="7:19" x14ac:dyDescent="0.2">
      <c r="G161"/>
      <c r="H161"/>
      <c r="I161"/>
      <c r="J161"/>
      <c r="K161"/>
      <c r="L161"/>
      <c r="M161"/>
      <c r="N161"/>
      <c r="O161"/>
      <c r="P161"/>
      <c r="Q161"/>
      <c r="R161"/>
      <c r="S161"/>
    </row>
    <row r="162" spans="7:19" x14ac:dyDescent="0.2">
      <c r="G162"/>
      <c r="H162"/>
      <c r="I162"/>
      <c r="J162"/>
      <c r="K162"/>
      <c r="L162"/>
      <c r="M162"/>
      <c r="N162"/>
      <c r="O162"/>
      <c r="P162"/>
      <c r="Q162"/>
      <c r="R162"/>
      <c r="S162"/>
    </row>
    <row r="163" spans="7:19" x14ac:dyDescent="0.2">
      <c r="G163"/>
      <c r="H163"/>
      <c r="I163"/>
      <c r="J163"/>
      <c r="K163"/>
      <c r="L163"/>
      <c r="M163"/>
      <c r="N163"/>
      <c r="O163"/>
      <c r="P163"/>
      <c r="Q163"/>
      <c r="R163"/>
      <c r="S163"/>
    </row>
    <row r="164" spans="7:19" x14ac:dyDescent="0.2">
      <c r="G164"/>
      <c r="H164"/>
      <c r="I164"/>
      <c r="J164"/>
      <c r="K164"/>
      <c r="L164"/>
      <c r="M164"/>
      <c r="N164"/>
      <c r="O164"/>
      <c r="P164"/>
      <c r="Q164"/>
      <c r="R164"/>
      <c r="S164"/>
    </row>
    <row r="165" spans="7:19" x14ac:dyDescent="0.2">
      <c r="G165"/>
      <c r="H165"/>
      <c r="I165"/>
      <c r="J165"/>
      <c r="K165"/>
      <c r="L165"/>
      <c r="M165"/>
      <c r="N165"/>
      <c r="O165"/>
      <c r="P165"/>
      <c r="Q165"/>
      <c r="R165"/>
      <c r="S165"/>
    </row>
    <row r="166" spans="7:19" x14ac:dyDescent="0.2">
      <c r="G166"/>
      <c r="H166"/>
      <c r="I166"/>
      <c r="J166"/>
      <c r="K166"/>
      <c r="L166"/>
      <c r="M166"/>
      <c r="N166"/>
      <c r="O166"/>
      <c r="P166"/>
      <c r="Q166"/>
      <c r="R166"/>
      <c r="S166"/>
    </row>
    <row r="167" spans="7:19" x14ac:dyDescent="0.2">
      <c r="G167"/>
      <c r="H167"/>
      <c r="I167"/>
      <c r="J167"/>
      <c r="K167"/>
      <c r="L167"/>
      <c r="M167"/>
      <c r="N167"/>
      <c r="O167"/>
      <c r="P167"/>
      <c r="Q167"/>
      <c r="R167"/>
      <c r="S167"/>
    </row>
    <row r="168" spans="7:19" x14ac:dyDescent="0.2">
      <c r="G168"/>
      <c r="H168"/>
      <c r="I168"/>
      <c r="J168"/>
      <c r="K168"/>
      <c r="L168"/>
      <c r="M168"/>
      <c r="N168"/>
      <c r="O168"/>
      <c r="P168"/>
      <c r="Q168"/>
      <c r="R168"/>
      <c r="S168"/>
    </row>
    <row r="169" spans="7:19" x14ac:dyDescent="0.2">
      <c r="G169"/>
      <c r="H169"/>
      <c r="I169"/>
      <c r="J169"/>
      <c r="K169"/>
      <c r="L169"/>
      <c r="M169"/>
      <c r="N169"/>
      <c r="O169"/>
      <c r="P169"/>
      <c r="Q169"/>
      <c r="R169"/>
      <c r="S169"/>
    </row>
    <row r="170" spans="7:19" x14ac:dyDescent="0.2">
      <c r="G170"/>
      <c r="H170"/>
      <c r="I170"/>
      <c r="J170"/>
      <c r="K170"/>
      <c r="L170"/>
      <c r="M170"/>
      <c r="N170"/>
      <c r="O170"/>
      <c r="P170"/>
      <c r="Q170"/>
      <c r="R170"/>
      <c r="S170"/>
    </row>
    <row r="171" spans="7:19" x14ac:dyDescent="0.2">
      <c r="G171"/>
      <c r="H171"/>
      <c r="I171"/>
      <c r="J171"/>
      <c r="K171"/>
      <c r="L171"/>
      <c r="M171"/>
      <c r="N171"/>
      <c r="O171"/>
      <c r="P171"/>
      <c r="Q171"/>
      <c r="R171"/>
      <c r="S171"/>
    </row>
    <row r="172" spans="7:19" x14ac:dyDescent="0.2">
      <c r="G172"/>
      <c r="H172"/>
      <c r="I172"/>
      <c r="J172"/>
      <c r="K172"/>
      <c r="L172"/>
      <c r="M172"/>
      <c r="N172"/>
      <c r="O172"/>
      <c r="P172"/>
      <c r="Q172"/>
      <c r="R172"/>
      <c r="S172"/>
    </row>
    <row r="173" spans="7:19" x14ac:dyDescent="0.2">
      <c r="G173"/>
      <c r="H173"/>
      <c r="I173"/>
      <c r="J173"/>
      <c r="K173"/>
      <c r="L173"/>
      <c r="M173"/>
      <c r="N173"/>
      <c r="O173"/>
      <c r="P173"/>
      <c r="Q173"/>
      <c r="R173"/>
      <c r="S173"/>
    </row>
    <row r="174" spans="7:19" x14ac:dyDescent="0.2">
      <c r="G174"/>
      <c r="H174"/>
      <c r="I174"/>
      <c r="J174"/>
      <c r="K174"/>
      <c r="L174"/>
      <c r="M174"/>
      <c r="N174"/>
      <c r="O174"/>
      <c r="P174"/>
      <c r="Q174"/>
      <c r="R174"/>
      <c r="S174"/>
    </row>
    <row r="175" spans="7:19" x14ac:dyDescent="0.2">
      <c r="G175"/>
      <c r="H175"/>
      <c r="I175"/>
      <c r="J175"/>
      <c r="K175"/>
      <c r="L175"/>
      <c r="M175"/>
      <c r="N175"/>
      <c r="O175"/>
      <c r="P175"/>
      <c r="Q175"/>
      <c r="R175"/>
      <c r="S175"/>
    </row>
    <row r="176" spans="7:19" x14ac:dyDescent="0.2">
      <c r="G176"/>
      <c r="H176"/>
      <c r="I176"/>
      <c r="J176"/>
      <c r="K176"/>
      <c r="L176"/>
      <c r="M176"/>
      <c r="N176"/>
      <c r="O176"/>
      <c r="P176"/>
      <c r="Q176"/>
      <c r="R176"/>
      <c r="S176"/>
    </row>
    <row r="177" spans="7:19" x14ac:dyDescent="0.2">
      <c r="G177"/>
      <c r="H177"/>
      <c r="I177"/>
      <c r="J177"/>
      <c r="K177"/>
      <c r="L177"/>
      <c r="M177"/>
      <c r="N177"/>
      <c r="O177"/>
      <c r="P177"/>
      <c r="Q177"/>
      <c r="R177"/>
      <c r="S177"/>
    </row>
    <row r="178" spans="7:19" x14ac:dyDescent="0.2">
      <c r="G178"/>
      <c r="H178"/>
      <c r="I178"/>
      <c r="J178"/>
      <c r="K178"/>
      <c r="L178"/>
      <c r="M178"/>
      <c r="N178"/>
      <c r="O178"/>
      <c r="P178"/>
      <c r="Q178"/>
      <c r="R178"/>
      <c r="S178"/>
    </row>
    <row r="179" spans="7:19" x14ac:dyDescent="0.2">
      <c r="G179"/>
      <c r="H179"/>
      <c r="I179"/>
      <c r="J179"/>
      <c r="K179"/>
      <c r="L179"/>
      <c r="M179"/>
      <c r="N179"/>
      <c r="O179"/>
      <c r="P179"/>
      <c r="Q179"/>
      <c r="R179"/>
      <c r="S179"/>
    </row>
    <row r="180" spans="7:19" x14ac:dyDescent="0.2">
      <c r="G180"/>
      <c r="H180"/>
      <c r="I180"/>
      <c r="J180"/>
      <c r="K180"/>
      <c r="L180"/>
      <c r="M180"/>
      <c r="N180"/>
      <c r="O180"/>
      <c r="P180"/>
      <c r="Q180"/>
      <c r="R180"/>
      <c r="S180"/>
    </row>
    <row r="181" spans="7:19" x14ac:dyDescent="0.2">
      <c r="G181"/>
      <c r="H181"/>
      <c r="I181"/>
      <c r="J181"/>
      <c r="K181"/>
      <c r="L181"/>
      <c r="M181"/>
      <c r="N181"/>
      <c r="O181"/>
      <c r="P181"/>
      <c r="Q181"/>
      <c r="R181"/>
      <c r="S181"/>
    </row>
    <row r="182" spans="7:19" x14ac:dyDescent="0.2">
      <c r="G182"/>
      <c r="H182"/>
      <c r="I182"/>
      <c r="J182"/>
      <c r="K182"/>
      <c r="L182"/>
      <c r="M182"/>
      <c r="N182"/>
      <c r="O182"/>
      <c r="P182"/>
      <c r="Q182"/>
      <c r="R182"/>
      <c r="S182"/>
    </row>
    <row r="183" spans="7:19" x14ac:dyDescent="0.2">
      <c r="G183"/>
      <c r="H183"/>
      <c r="I183"/>
      <c r="J183"/>
      <c r="K183"/>
      <c r="L183"/>
      <c r="M183"/>
      <c r="N183"/>
      <c r="O183"/>
      <c r="P183"/>
      <c r="Q183"/>
      <c r="R183"/>
      <c r="S183"/>
    </row>
    <row r="184" spans="7:19" x14ac:dyDescent="0.2">
      <c r="G184"/>
      <c r="H184"/>
      <c r="I184"/>
      <c r="J184"/>
      <c r="K184"/>
      <c r="L184"/>
      <c r="M184"/>
      <c r="N184"/>
      <c r="O184"/>
      <c r="P184"/>
      <c r="Q184"/>
      <c r="R184"/>
      <c r="S184"/>
    </row>
    <row r="185" spans="7:19" x14ac:dyDescent="0.2">
      <c r="G185"/>
      <c r="H185"/>
      <c r="I185"/>
      <c r="J185"/>
      <c r="K185"/>
      <c r="L185"/>
      <c r="M185"/>
      <c r="N185"/>
      <c r="O185"/>
      <c r="P185"/>
      <c r="Q185"/>
      <c r="R185"/>
      <c r="S185"/>
    </row>
    <row r="186" spans="7:19" x14ac:dyDescent="0.2">
      <c r="G186"/>
      <c r="H186"/>
      <c r="I186"/>
      <c r="J186"/>
      <c r="K186"/>
      <c r="L186"/>
      <c r="M186"/>
      <c r="N186"/>
      <c r="O186"/>
      <c r="P186"/>
      <c r="Q186"/>
      <c r="R186"/>
      <c r="S186"/>
    </row>
    <row r="187" spans="7:19" x14ac:dyDescent="0.2">
      <c r="G187"/>
      <c r="H187"/>
      <c r="I187"/>
      <c r="J187"/>
      <c r="K187"/>
      <c r="L187"/>
      <c r="M187"/>
      <c r="N187"/>
      <c r="O187"/>
      <c r="P187"/>
      <c r="Q187"/>
      <c r="R187"/>
      <c r="S187"/>
    </row>
    <row r="188" spans="7:19" x14ac:dyDescent="0.2">
      <c r="G188"/>
      <c r="H188"/>
      <c r="I188"/>
      <c r="J188"/>
      <c r="K188"/>
      <c r="L188"/>
      <c r="M188"/>
      <c r="N188"/>
      <c r="O188"/>
      <c r="P188"/>
      <c r="Q188"/>
      <c r="R188"/>
      <c r="S188"/>
    </row>
    <row r="189" spans="7:19" x14ac:dyDescent="0.2">
      <c r="G189"/>
      <c r="H189"/>
      <c r="I189"/>
      <c r="J189"/>
      <c r="K189"/>
      <c r="L189"/>
      <c r="M189"/>
      <c r="N189"/>
      <c r="O189"/>
      <c r="P189"/>
      <c r="Q189"/>
      <c r="R189"/>
      <c r="S189"/>
    </row>
    <row r="190" spans="7:19" x14ac:dyDescent="0.2">
      <c r="G190"/>
      <c r="H190"/>
      <c r="I190"/>
      <c r="J190"/>
      <c r="K190"/>
      <c r="L190"/>
      <c r="M190"/>
      <c r="N190"/>
      <c r="O190"/>
      <c r="P190"/>
      <c r="Q190"/>
      <c r="R190"/>
      <c r="S190"/>
    </row>
    <row r="191" spans="7:19" x14ac:dyDescent="0.2">
      <c r="G191"/>
      <c r="H191"/>
      <c r="I191"/>
      <c r="J191"/>
      <c r="K191"/>
      <c r="L191"/>
      <c r="M191"/>
      <c r="N191"/>
      <c r="O191"/>
      <c r="P191"/>
      <c r="Q191"/>
      <c r="R191"/>
      <c r="S191"/>
    </row>
    <row r="192" spans="7:19" x14ac:dyDescent="0.2">
      <c r="G192"/>
      <c r="H192"/>
      <c r="I192"/>
      <c r="J192"/>
      <c r="K192"/>
      <c r="L192"/>
      <c r="M192"/>
      <c r="N192"/>
      <c r="O192"/>
      <c r="P192"/>
      <c r="Q192"/>
      <c r="R192"/>
      <c r="S192"/>
    </row>
    <row r="193" spans="7:19" x14ac:dyDescent="0.2">
      <c r="G193"/>
      <c r="H193"/>
      <c r="I193"/>
      <c r="J193"/>
      <c r="K193"/>
      <c r="L193"/>
      <c r="M193"/>
      <c r="N193"/>
      <c r="O193"/>
      <c r="P193"/>
      <c r="Q193"/>
      <c r="R193"/>
      <c r="S193"/>
    </row>
    <row r="194" spans="7:19" x14ac:dyDescent="0.2">
      <c r="G194"/>
      <c r="H194"/>
      <c r="I194"/>
      <c r="J194"/>
      <c r="K194"/>
      <c r="L194"/>
      <c r="M194"/>
      <c r="N194"/>
      <c r="O194"/>
      <c r="P194"/>
      <c r="Q194"/>
      <c r="R194"/>
      <c r="S194"/>
    </row>
    <row r="195" spans="7:19" x14ac:dyDescent="0.2">
      <c r="G195"/>
      <c r="H195"/>
      <c r="I195"/>
      <c r="J195"/>
      <c r="K195"/>
      <c r="L195"/>
      <c r="M195"/>
      <c r="N195"/>
      <c r="O195"/>
      <c r="P195"/>
      <c r="Q195"/>
      <c r="R195"/>
      <c r="S195"/>
    </row>
    <row r="196" spans="7:19" x14ac:dyDescent="0.2">
      <c r="G196"/>
      <c r="H196"/>
      <c r="I196"/>
      <c r="J196"/>
      <c r="K196"/>
      <c r="L196"/>
      <c r="M196"/>
      <c r="N196"/>
      <c r="O196"/>
      <c r="P196"/>
      <c r="Q196"/>
      <c r="R196"/>
      <c r="S196"/>
    </row>
    <row r="197" spans="7:19" x14ac:dyDescent="0.2">
      <c r="G197"/>
      <c r="H197"/>
      <c r="I197"/>
      <c r="J197"/>
      <c r="K197"/>
      <c r="L197"/>
      <c r="M197"/>
      <c r="N197"/>
      <c r="O197"/>
      <c r="P197"/>
      <c r="Q197"/>
      <c r="R197"/>
      <c r="S197"/>
    </row>
    <row r="198" spans="7:19" x14ac:dyDescent="0.2">
      <c r="G198"/>
      <c r="H198"/>
      <c r="I198"/>
      <c r="J198"/>
      <c r="K198"/>
      <c r="L198"/>
      <c r="M198"/>
      <c r="N198"/>
      <c r="O198"/>
      <c r="P198"/>
      <c r="Q198"/>
      <c r="R198"/>
      <c r="S198"/>
    </row>
    <row r="199" spans="7:19" x14ac:dyDescent="0.2">
      <c r="G199"/>
      <c r="H199"/>
      <c r="I199"/>
      <c r="J199"/>
      <c r="K199"/>
      <c r="L199"/>
      <c r="M199"/>
      <c r="N199"/>
      <c r="O199"/>
      <c r="P199"/>
      <c r="Q199"/>
      <c r="R199"/>
      <c r="S199"/>
    </row>
    <row r="200" spans="7:19" x14ac:dyDescent="0.2">
      <c r="G200"/>
      <c r="H200"/>
      <c r="I200"/>
      <c r="J200"/>
      <c r="K200"/>
      <c r="L200"/>
      <c r="M200"/>
      <c r="N200"/>
      <c r="O200"/>
      <c r="P200"/>
      <c r="Q200"/>
      <c r="R200"/>
      <c r="S200"/>
    </row>
    <row r="201" spans="7:19" x14ac:dyDescent="0.2">
      <c r="G201"/>
      <c r="H201"/>
      <c r="I201"/>
      <c r="J201"/>
      <c r="K201"/>
      <c r="L201"/>
      <c r="M201"/>
      <c r="N201"/>
      <c r="O201"/>
      <c r="P201"/>
      <c r="Q201"/>
      <c r="R201"/>
      <c r="S201"/>
    </row>
    <row r="202" spans="7:19" x14ac:dyDescent="0.2">
      <c r="G202"/>
      <c r="H202"/>
      <c r="I202"/>
      <c r="J202"/>
      <c r="K202"/>
      <c r="L202"/>
      <c r="M202"/>
      <c r="N202"/>
      <c r="O202"/>
      <c r="P202"/>
      <c r="Q202"/>
      <c r="R202"/>
      <c r="S202"/>
    </row>
    <row r="203" spans="7:19" x14ac:dyDescent="0.2">
      <c r="G203"/>
      <c r="H203"/>
      <c r="I203"/>
      <c r="J203"/>
      <c r="K203"/>
      <c r="L203"/>
      <c r="M203"/>
      <c r="N203"/>
      <c r="O203"/>
      <c r="P203"/>
      <c r="Q203"/>
      <c r="R203"/>
      <c r="S203"/>
    </row>
    <row r="204" spans="7:19" x14ac:dyDescent="0.2">
      <c r="G204"/>
      <c r="H204"/>
      <c r="I204"/>
      <c r="J204"/>
      <c r="K204"/>
      <c r="L204"/>
      <c r="M204"/>
      <c r="N204"/>
      <c r="O204"/>
      <c r="P204"/>
      <c r="Q204"/>
      <c r="R204"/>
      <c r="S204"/>
    </row>
    <row r="205" spans="7:19" x14ac:dyDescent="0.2">
      <c r="G205"/>
      <c r="H205"/>
      <c r="I205"/>
      <c r="J205"/>
      <c r="K205"/>
      <c r="L205"/>
      <c r="M205"/>
      <c r="N205"/>
      <c r="O205"/>
      <c r="P205"/>
      <c r="Q205"/>
      <c r="R205"/>
      <c r="S205"/>
    </row>
    <row r="206" spans="7:19" x14ac:dyDescent="0.2">
      <c r="G206"/>
      <c r="H206"/>
      <c r="I206"/>
      <c r="J206"/>
      <c r="K206"/>
      <c r="L206"/>
      <c r="M206"/>
      <c r="N206"/>
      <c r="O206"/>
      <c r="P206"/>
      <c r="Q206"/>
      <c r="R206"/>
      <c r="S206"/>
    </row>
    <row r="207" spans="7:19" x14ac:dyDescent="0.2">
      <c r="G207"/>
      <c r="H207"/>
      <c r="I207"/>
      <c r="J207"/>
      <c r="K207"/>
      <c r="L207"/>
      <c r="M207"/>
      <c r="N207"/>
      <c r="O207"/>
      <c r="P207"/>
      <c r="Q207"/>
      <c r="R207"/>
      <c r="S207"/>
    </row>
    <row r="208" spans="7:19" x14ac:dyDescent="0.2">
      <c r="G208"/>
      <c r="H208"/>
      <c r="I208"/>
      <c r="J208"/>
      <c r="K208"/>
      <c r="L208"/>
      <c r="M208"/>
      <c r="N208"/>
      <c r="O208"/>
      <c r="P208"/>
      <c r="Q208"/>
      <c r="R208"/>
      <c r="S208"/>
    </row>
    <row r="209" spans="7:19" x14ac:dyDescent="0.2">
      <c r="G209"/>
      <c r="H209"/>
      <c r="I209"/>
      <c r="J209"/>
      <c r="K209"/>
      <c r="L209"/>
      <c r="M209"/>
      <c r="N209"/>
      <c r="O209"/>
      <c r="P209"/>
      <c r="Q209"/>
      <c r="R209"/>
      <c r="S209"/>
    </row>
    <row r="210" spans="7:19" x14ac:dyDescent="0.2">
      <c r="G210"/>
      <c r="H210"/>
      <c r="I210"/>
      <c r="J210"/>
      <c r="K210"/>
      <c r="L210"/>
      <c r="M210"/>
      <c r="N210"/>
      <c r="O210"/>
      <c r="P210"/>
      <c r="Q210"/>
      <c r="R210"/>
      <c r="S210"/>
    </row>
    <row r="211" spans="7:19" x14ac:dyDescent="0.2">
      <c r="G211"/>
      <c r="H211"/>
      <c r="I211"/>
      <c r="J211"/>
      <c r="K211"/>
      <c r="L211"/>
      <c r="M211"/>
      <c r="N211"/>
      <c r="O211"/>
      <c r="P211"/>
      <c r="Q211"/>
      <c r="R211"/>
      <c r="S211"/>
    </row>
    <row r="212" spans="7:19" x14ac:dyDescent="0.2">
      <c r="G212"/>
      <c r="H212"/>
      <c r="I212"/>
      <c r="J212"/>
      <c r="K212"/>
      <c r="L212"/>
      <c r="M212"/>
      <c r="N212"/>
      <c r="O212"/>
      <c r="P212"/>
      <c r="Q212"/>
      <c r="R212"/>
      <c r="S212"/>
    </row>
    <row r="213" spans="7:19" x14ac:dyDescent="0.2">
      <c r="G213"/>
      <c r="H213"/>
      <c r="I213"/>
      <c r="J213"/>
      <c r="K213"/>
      <c r="L213"/>
      <c r="M213"/>
      <c r="N213"/>
      <c r="O213"/>
      <c r="P213"/>
      <c r="Q213"/>
      <c r="R213"/>
      <c r="S213"/>
    </row>
    <row r="214" spans="7:19" x14ac:dyDescent="0.2">
      <c r="G214"/>
      <c r="H214"/>
      <c r="I214"/>
      <c r="J214"/>
      <c r="K214"/>
      <c r="L214"/>
      <c r="M214"/>
      <c r="N214"/>
      <c r="O214"/>
      <c r="P214"/>
      <c r="Q214"/>
      <c r="R214"/>
      <c r="S214"/>
    </row>
    <row r="215" spans="7:19" x14ac:dyDescent="0.2">
      <c r="G215"/>
      <c r="H215"/>
      <c r="I215"/>
      <c r="J215"/>
      <c r="K215"/>
      <c r="L215"/>
      <c r="M215"/>
      <c r="N215"/>
      <c r="O215"/>
      <c r="P215"/>
      <c r="Q215"/>
      <c r="R215"/>
      <c r="S215"/>
    </row>
    <row r="216" spans="7:19" x14ac:dyDescent="0.2">
      <c r="G216"/>
      <c r="H216"/>
      <c r="I216"/>
      <c r="J216"/>
      <c r="K216"/>
      <c r="L216"/>
      <c r="M216"/>
      <c r="N216"/>
      <c r="O216"/>
      <c r="P216"/>
      <c r="Q216"/>
      <c r="R216"/>
      <c r="S216"/>
    </row>
    <row r="217" spans="7:19" x14ac:dyDescent="0.2">
      <c r="G217"/>
      <c r="H217"/>
      <c r="I217"/>
      <c r="J217"/>
      <c r="K217"/>
      <c r="L217"/>
      <c r="M217"/>
      <c r="N217"/>
      <c r="O217"/>
      <c r="P217"/>
      <c r="Q217"/>
      <c r="R217"/>
      <c r="S217"/>
    </row>
    <row r="218" spans="7:19" x14ac:dyDescent="0.2">
      <c r="G218"/>
      <c r="H218"/>
      <c r="I218"/>
      <c r="J218"/>
      <c r="K218"/>
      <c r="L218"/>
      <c r="M218"/>
      <c r="N218"/>
      <c r="O218"/>
      <c r="P218"/>
      <c r="Q218"/>
      <c r="R218"/>
      <c r="S218"/>
    </row>
    <row r="219" spans="7:19" x14ac:dyDescent="0.2">
      <c r="G219"/>
      <c r="H219"/>
      <c r="I219"/>
      <c r="J219"/>
      <c r="K219"/>
      <c r="L219"/>
      <c r="M219"/>
      <c r="N219"/>
      <c r="O219"/>
      <c r="P219"/>
      <c r="Q219"/>
      <c r="R219"/>
      <c r="S219"/>
    </row>
    <row r="220" spans="7:19" x14ac:dyDescent="0.2">
      <c r="G220"/>
      <c r="H220"/>
      <c r="I220"/>
      <c r="J220"/>
      <c r="K220"/>
      <c r="L220"/>
      <c r="M220"/>
      <c r="N220"/>
      <c r="O220"/>
      <c r="P220"/>
      <c r="Q220"/>
      <c r="R220"/>
      <c r="S220"/>
    </row>
    <row r="221" spans="7:19" x14ac:dyDescent="0.2">
      <c r="G221"/>
      <c r="H221"/>
      <c r="I221"/>
      <c r="J221"/>
      <c r="K221"/>
      <c r="L221"/>
      <c r="M221"/>
      <c r="N221"/>
      <c r="O221"/>
      <c r="P221"/>
      <c r="Q221"/>
      <c r="R221"/>
      <c r="S221"/>
    </row>
    <row r="222" spans="7:19" x14ac:dyDescent="0.2">
      <c r="G222"/>
      <c r="H222"/>
      <c r="I222"/>
      <c r="J222"/>
      <c r="K222"/>
      <c r="L222"/>
      <c r="M222"/>
      <c r="N222"/>
      <c r="O222"/>
      <c r="P222"/>
      <c r="Q222"/>
      <c r="R222"/>
      <c r="S222"/>
    </row>
    <row r="223" spans="7:19" x14ac:dyDescent="0.2">
      <c r="G223"/>
      <c r="H223"/>
      <c r="I223"/>
      <c r="J223"/>
      <c r="K223"/>
      <c r="L223"/>
      <c r="M223"/>
      <c r="N223"/>
      <c r="O223"/>
      <c r="P223"/>
      <c r="Q223"/>
      <c r="R223"/>
      <c r="S223"/>
    </row>
    <row r="224" spans="7:19" x14ac:dyDescent="0.2">
      <c r="G224"/>
      <c r="H224"/>
      <c r="I224"/>
      <c r="J224"/>
      <c r="K224"/>
      <c r="L224"/>
      <c r="M224"/>
      <c r="N224"/>
      <c r="O224"/>
      <c r="P224"/>
      <c r="Q224"/>
      <c r="R224"/>
      <c r="S224"/>
    </row>
    <row r="225" spans="7:19" x14ac:dyDescent="0.2">
      <c r="G225"/>
      <c r="H225"/>
      <c r="I225"/>
      <c r="J225"/>
      <c r="K225"/>
      <c r="L225"/>
      <c r="M225"/>
      <c r="N225"/>
      <c r="O225"/>
      <c r="P225"/>
      <c r="Q225"/>
      <c r="R225"/>
      <c r="S225"/>
    </row>
    <row r="226" spans="7:19" x14ac:dyDescent="0.2">
      <c r="G226"/>
      <c r="H226"/>
      <c r="I226"/>
      <c r="J226"/>
      <c r="K226"/>
      <c r="L226"/>
      <c r="M226"/>
      <c r="N226"/>
      <c r="O226"/>
      <c r="P226"/>
      <c r="Q226"/>
      <c r="R226"/>
      <c r="S226"/>
    </row>
    <row r="227" spans="7:19" x14ac:dyDescent="0.2">
      <c r="G227"/>
      <c r="H227"/>
      <c r="I227"/>
      <c r="J227"/>
      <c r="K227"/>
      <c r="L227"/>
      <c r="M227"/>
      <c r="N227"/>
      <c r="O227"/>
      <c r="P227"/>
      <c r="Q227"/>
      <c r="R227"/>
      <c r="S227"/>
    </row>
    <row r="228" spans="7:19" x14ac:dyDescent="0.2">
      <c r="G228"/>
      <c r="H228"/>
      <c r="I228"/>
      <c r="J228"/>
      <c r="K228"/>
      <c r="L228"/>
      <c r="M228"/>
      <c r="N228"/>
      <c r="O228"/>
      <c r="P228"/>
      <c r="Q228"/>
      <c r="R228"/>
      <c r="S228"/>
    </row>
    <row r="229" spans="7:19" x14ac:dyDescent="0.2">
      <c r="G229"/>
      <c r="H229"/>
      <c r="I229"/>
      <c r="J229"/>
      <c r="K229"/>
      <c r="L229"/>
      <c r="M229"/>
      <c r="N229"/>
      <c r="O229"/>
      <c r="P229"/>
      <c r="Q229"/>
      <c r="R229"/>
      <c r="S229"/>
    </row>
    <row r="230" spans="7:19" x14ac:dyDescent="0.2">
      <c r="G230"/>
      <c r="H230"/>
      <c r="I230"/>
      <c r="J230"/>
      <c r="K230"/>
      <c r="L230"/>
      <c r="M230"/>
      <c r="N230"/>
      <c r="O230"/>
      <c r="P230"/>
      <c r="Q230"/>
      <c r="R230"/>
      <c r="S230"/>
    </row>
    <row r="231" spans="7:19" x14ac:dyDescent="0.2">
      <c r="G231"/>
      <c r="H231"/>
      <c r="I231"/>
      <c r="J231"/>
      <c r="K231"/>
      <c r="L231"/>
      <c r="M231"/>
      <c r="N231"/>
      <c r="O231"/>
      <c r="P231"/>
      <c r="Q231"/>
      <c r="R231"/>
      <c r="S231"/>
    </row>
    <row r="232" spans="7:19" x14ac:dyDescent="0.2">
      <c r="G232"/>
      <c r="H232"/>
      <c r="I232"/>
      <c r="J232"/>
      <c r="K232"/>
      <c r="L232"/>
      <c r="M232"/>
      <c r="N232"/>
      <c r="O232"/>
      <c r="P232"/>
      <c r="Q232"/>
      <c r="R232"/>
      <c r="S232"/>
    </row>
    <row r="233" spans="7:19" x14ac:dyDescent="0.2">
      <c r="G233"/>
      <c r="H233"/>
      <c r="I233"/>
      <c r="J233"/>
      <c r="K233"/>
      <c r="L233"/>
      <c r="M233"/>
      <c r="N233"/>
      <c r="O233"/>
      <c r="P233"/>
      <c r="Q233"/>
      <c r="R233"/>
      <c r="S233"/>
    </row>
    <row r="234" spans="7:19" x14ac:dyDescent="0.2">
      <c r="G234"/>
      <c r="H234"/>
      <c r="I234"/>
      <c r="J234"/>
      <c r="K234"/>
      <c r="L234"/>
      <c r="M234"/>
      <c r="N234"/>
      <c r="O234"/>
      <c r="P234"/>
      <c r="Q234"/>
      <c r="R234"/>
      <c r="S234"/>
    </row>
    <row r="235" spans="7:19" x14ac:dyDescent="0.2">
      <c r="G235"/>
      <c r="H235"/>
      <c r="I235"/>
      <c r="J235"/>
      <c r="K235"/>
      <c r="L235"/>
      <c r="M235"/>
      <c r="N235"/>
      <c r="O235"/>
      <c r="P235"/>
      <c r="Q235"/>
      <c r="R235"/>
      <c r="S235"/>
    </row>
    <row r="236" spans="7:19" x14ac:dyDescent="0.2">
      <c r="G236"/>
      <c r="H236"/>
      <c r="I236"/>
      <c r="J236"/>
      <c r="K236"/>
      <c r="L236"/>
      <c r="M236"/>
      <c r="N236"/>
      <c r="O236"/>
      <c r="P236"/>
      <c r="Q236"/>
      <c r="R236"/>
      <c r="S236"/>
    </row>
    <row r="237" spans="7:19" x14ac:dyDescent="0.2">
      <c r="G237"/>
      <c r="H237"/>
      <c r="I237"/>
      <c r="J237"/>
      <c r="K237"/>
      <c r="L237"/>
      <c r="M237"/>
      <c r="N237"/>
      <c r="O237"/>
      <c r="P237"/>
      <c r="Q237"/>
      <c r="R237"/>
      <c r="S237"/>
    </row>
    <row r="238" spans="7:19" x14ac:dyDescent="0.2">
      <c r="G238"/>
      <c r="H238"/>
      <c r="I238"/>
      <c r="J238"/>
      <c r="K238"/>
      <c r="L238"/>
      <c r="M238"/>
      <c r="N238"/>
      <c r="O238"/>
      <c r="P238"/>
      <c r="Q238"/>
      <c r="R238"/>
      <c r="S238"/>
    </row>
    <row r="239" spans="7:19" x14ac:dyDescent="0.2">
      <c r="G239"/>
      <c r="H239"/>
      <c r="I239"/>
      <c r="J239"/>
      <c r="K239"/>
      <c r="L239"/>
      <c r="M239"/>
      <c r="N239"/>
      <c r="O239"/>
      <c r="P239"/>
      <c r="Q239"/>
      <c r="R239"/>
      <c r="S239"/>
    </row>
    <row r="240" spans="7:19" x14ac:dyDescent="0.2">
      <c r="G240"/>
      <c r="H240"/>
      <c r="I240"/>
      <c r="J240"/>
      <c r="K240"/>
      <c r="L240"/>
      <c r="M240"/>
      <c r="N240"/>
      <c r="O240"/>
      <c r="P240"/>
      <c r="Q240"/>
      <c r="R240"/>
      <c r="S240"/>
    </row>
    <row r="241" spans="7:19" x14ac:dyDescent="0.2">
      <c r="G241"/>
      <c r="H241"/>
      <c r="I241"/>
      <c r="J241"/>
      <c r="K241"/>
      <c r="L241"/>
      <c r="M241"/>
      <c r="N241"/>
      <c r="O241"/>
      <c r="P241"/>
      <c r="Q241"/>
      <c r="R241"/>
      <c r="S241"/>
    </row>
    <row r="242" spans="7:19" x14ac:dyDescent="0.2">
      <c r="G242"/>
      <c r="H242"/>
      <c r="I242"/>
      <c r="J242"/>
      <c r="K242"/>
      <c r="L242"/>
      <c r="M242"/>
      <c r="N242"/>
      <c r="O242"/>
      <c r="P242"/>
      <c r="Q242"/>
      <c r="R242"/>
      <c r="S242"/>
    </row>
    <row r="243" spans="7:19" x14ac:dyDescent="0.2">
      <c r="G243"/>
      <c r="H243"/>
      <c r="I243"/>
      <c r="J243"/>
      <c r="K243"/>
      <c r="L243"/>
      <c r="M243"/>
      <c r="N243"/>
      <c r="O243"/>
      <c r="P243"/>
      <c r="Q243"/>
      <c r="R243"/>
      <c r="S243"/>
    </row>
    <row r="244" spans="7:19" x14ac:dyDescent="0.2">
      <c r="G244"/>
      <c r="H244"/>
      <c r="I244"/>
      <c r="J244"/>
      <c r="K244"/>
      <c r="L244"/>
      <c r="M244"/>
      <c r="N244"/>
      <c r="O244"/>
      <c r="P244"/>
      <c r="Q244"/>
      <c r="R244"/>
      <c r="S244"/>
    </row>
    <row r="245" spans="7:19" x14ac:dyDescent="0.2">
      <c r="G245"/>
      <c r="H245"/>
      <c r="I245"/>
      <c r="J245"/>
      <c r="K245"/>
      <c r="L245"/>
      <c r="M245"/>
      <c r="N245"/>
      <c r="O245"/>
      <c r="P245"/>
      <c r="Q245"/>
      <c r="R245"/>
      <c r="S245"/>
    </row>
    <row r="246" spans="7:19" x14ac:dyDescent="0.2">
      <c r="G246"/>
      <c r="H246"/>
      <c r="I246"/>
      <c r="J246"/>
      <c r="K246"/>
      <c r="L246"/>
      <c r="M246"/>
      <c r="N246"/>
      <c r="O246"/>
      <c r="P246"/>
      <c r="Q246"/>
      <c r="R246"/>
      <c r="S246"/>
    </row>
    <row r="247" spans="7:19" x14ac:dyDescent="0.2">
      <c r="G247"/>
      <c r="H247"/>
      <c r="I247"/>
      <c r="J247"/>
      <c r="K247"/>
      <c r="L247"/>
      <c r="M247"/>
      <c r="N247"/>
      <c r="O247"/>
      <c r="P247"/>
      <c r="Q247"/>
      <c r="R247"/>
      <c r="S247"/>
    </row>
    <row r="248" spans="7:19" x14ac:dyDescent="0.2">
      <c r="G248"/>
      <c r="H248"/>
      <c r="I248"/>
      <c r="J248"/>
      <c r="K248"/>
      <c r="L248"/>
      <c r="M248"/>
      <c r="N248"/>
      <c r="O248"/>
      <c r="P248"/>
      <c r="Q248"/>
      <c r="R248"/>
      <c r="S248"/>
    </row>
    <row r="249" spans="7:19" x14ac:dyDescent="0.2">
      <c r="G249"/>
      <c r="H249"/>
      <c r="I249"/>
      <c r="J249"/>
      <c r="K249"/>
      <c r="L249"/>
      <c r="M249"/>
      <c r="N249"/>
      <c r="O249"/>
      <c r="P249"/>
      <c r="Q249"/>
      <c r="R249"/>
      <c r="S249"/>
    </row>
    <row r="250" spans="7:19" x14ac:dyDescent="0.2">
      <c r="G250"/>
      <c r="H250"/>
      <c r="I250"/>
      <c r="J250"/>
      <c r="K250"/>
      <c r="L250"/>
      <c r="M250"/>
      <c r="N250"/>
      <c r="O250"/>
      <c r="P250"/>
      <c r="Q250"/>
      <c r="R250"/>
      <c r="S250"/>
    </row>
    <row r="251" spans="7:19" x14ac:dyDescent="0.2">
      <c r="G251"/>
      <c r="H251"/>
      <c r="I251"/>
      <c r="J251"/>
      <c r="K251"/>
      <c r="L251"/>
      <c r="M251"/>
      <c r="N251"/>
      <c r="O251"/>
      <c r="P251"/>
      <c r="Q251"/>
      <c r="R251"/>
      <c r="S251"/>
    </row>
  </sheetData>
  <mergeCells count="5">
    <mergeCell ref="A6:C6"/>
    <mergeCell ref="A7:C7"/>
    <mergeCell ref="A9:A10"/>
    <mergeCell ref="B9:B10"/>
    <mergeCell ref="C9:C10"/>
  </mergeCells>
  <phoneticPr fontId="0" type="noConversion"/>
  <printOptions horizontalCentered="1"/>
  <pageMargins left="0.46" right="0.75" top="0.52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>
      <selection activeCell="B63" sqref="B63"/>
    </sheetView>
  </sheetViews>
  <sheetFormatPr baseColWidth="10" defaultColWidth="11.42578125" defaultRowHeight="12.75" x14ac:dyDescent="0.2"/>
  <cols>
    <col min="2" max="2" width="13.85546875" customWidth="1"/>
    <col min="3" max="3" width="11.42578125" customWidth="1"/>
  </cols>
  <sheetData>
    <row r="1" spans="1:5" x14ac:dyDescent="0.2">
      <c r="A1" s="2"/>
      <c r="B1" s="2"/>
      <c r="C1" s="2"/>
    </row>
    <row r="2" spans="1:5" ht="17.25" x14ac:dyDescent="0.3">
      <c r="A2" s="23" t="s">
        <v>36</v>
      </c>
      <c r="B2" s="21"/>
      <c r="C2" s="21"/>
    </row>
    <row r="3" spans="1:5" ht="17.25" x14ac:dyDescent="0.3">
      <c r="A3" s="51" t="s">
        <v>22</v>
      </c>
      <c r="B3" s="51"/>
      <c r="C3" s="51"/>
    </row>
    <row r="4" spans="1:5" ht="17.25" x14ac:dyDescent="0.3">
      <c r="A4" s="26"/>
      <c r="B4" s="26"/>
      <c r="C4" s="26"/>
    </row>
    <row r="5" spans="1:5" ht="17.25" x14ac:dyDescent="0.3">
      <c r="A5" s="51" t="s">
        <v>21</v>
      </c>
      <c r="B5" s="51"/>
      <c r="C5" s="51"/>
      <c r="D5" s="24"/>
      <c r="E5" s="24"/>
    </row>
    <row r="6" spans="1:5" ht="17.25" x14ac:dyDescent="0.3">
      <c r="A6" s="51" t="s">
        <v>22</v>
      </c>
      <c r="B6" s="51"/>
      <c r="C6" s="51"/>
      <c r="D6" s="24"/>
      <c r="E6" s="24"/>
    </row>
    <row r="7" spans="1:5" x14ac:dyDescent="0.2">
      <c r="C7" s="4"/>
    </row>
    <row r="8" spans="1:5" ht="23.25" customHeight="1" x14ac:dyDescent="0.2">
      <c r="A8" s="50" t="s">
        <v>1</v>
      </c>
      <c r="B8" s="50" t="s">
        <v>13</v>
      </c>
      <c r="C8" s="50" t="s">
        <v>3</v>
      </c>
    </row>
    <row r="9" spans="1:5" ht="24.75" customHeight="1" x14ac:dyDescent="0.2">
      <c r="A9" s="50"/>
      <c r="B9" s="50"/>
      <c r="C9" s="50"/>
    </row>
    <row r="10" spans="1:5" ht="7.5" customHeight="1" x14ac:dyDescent="0.2">
      <c r="A10" s="8"/>
      <c r="B10" s="8"/>
      <c r="C10" s="8"/>
    </row>
    <row r="11" spans="1:5" ht="15" x14ac:dyDescent="0.25">
      <c r="A11" s="35">
        <v>1980</v>
      </c>
      <c r="B11" s="36">
        <v>50</v>
      </c>
      <c r="C11" s="45" t="s">
        <v>17</v>
      </c>
    </row>
    <row r="12" spans="1:5" ht="15" x14ac:dyDescent="0.25">
      <c r="A12" s="22">
        <v>1981</v>
      </c>
      <c r="B12" s="14">
        <v>44</v>
      </c>
      <c r="C12" s="18">
        <f>(B12/B11-1)*100</f>
        <v>-12</v>
      </c>
    </row>
    <row r="13" spans="1:5" ht="15" x14ac:dyDescent="0.25">
      <c r="A13" s="35">
        <v>1982</v>
      </c>
      <c r="B13" s="36">
        <v>46</v>
      </c>
      <c r="C13" s="38">
        <f t="shared" ref="C13:C39" si="0">(B13/B12-1)*100</f>
        <v>4.5454545454545414</v>
      </c>
    </row>
    <row r="14" spans="1:5" ht="15" x14ac:dyDescent="0.25">
      <c r="A14" s="22">
        <v>1983</v>
      </c>
      <c r="B14" s="14">
        <v>54</v>
      </c>
      <c r="C14" s="17">
        <f t="shared" si="0"/>
        <v>17.391304347826097</v>
      </c>
    </row>
    <row r="15" spans="1:5" ht="15" x14ac:dyDescent="0.25">
      <c r="A15" s="35">
        <v>1984</v>
      </c>
      <c r="B15" s="36">
        <v>54</v>
      </c>
      <c r="C15" s="38">
        <f t="shared" si="0"/>
        <v>0</v>
      </c>
    </row>
    <row r="16" spans="1:5" ht="15" x14ac:dyDescent="0.25">
      <c r="A16" s="22">
        <v>1985</v>
      </c>
      <c r="B16" s="14">
        <v>51</v>
      </c>
      <c r="C16" s="18">
        <f t="shared" si="0"/>
        <v>-5.555555555555558</v>
      </c>
    </row>
    <row r="17" spans="1:3" ht="15" x14ac:dyDescent="0.25">
      <c r="A17" s="35">
        <v>1986</v>
      </c>
      <c r="B17" s="36">
        <v>56</v>
      </c>
      <c r="C17" s="38">
        <f t="shared" si="0"/>
        <v>9.8039215686274606</v>
      </c>
    </row>
    <row r="18" spans="1:3" ht="15" x14ac:dyDescent="0.25">
      <c r="A18" s="22">
        <v>1987</v>
      </c>
      <c r="B18" s="14">
        <v>56</v>
      </c>
      <c r="C18" s="17">
        <f t="shared" si="0"/>
        <v>0</v>
      </c>
    </row>
    <row r="19" spans="1:3" ht="15" x14ac:dyDescent="0.25">
      <c r="A19" s="35">
        <v>1988</v>
      </c>
      <c r="B19" s="36">
        <v>58</v>
      </c>
      <c r="C19" s="38">
        <f t="shared" si="0"/>
        <v>3.5714285714285809</v>
      </c>
    </row>
    <row r="20" spans="1:3" ht="15" x14ac:dyDescent="0.25">
      <c r="A20" s="22">
        <v>1989</v>
      </c>
      <c r="B20" s="14">
        <v>60</v>
      </c>
      <c r="C20" s="17">
        <f t="shared" si="0"/>
        <v>3.4482758620689724</v>
      </c>
    </row>
    <row r="21" spans="1:3" ht="15" x14ac:dyDescent="0.25">
      <c r="A21" s="35">
        <v>1990</v>
      </c>
      <c r="B21" s="36">
        <v>60</v>
      </c>
      <c r="C21" s="38">
        <f t="shared" si="0"/>
        <v>0</v>
      </c>
    </row>
    <row r="22" spans="1:3" ht="15" x14ac:dyDescent="0.25">
      <c r="A22" s="22">
        <v>1991</v>
      </c>
      <c r="B22" s="14">
        <v>85</v>
      </c>
      <c r="C22" s="17">
        <f t="shared" si="0"/>
        <v>41.666666666666671</v>
      </c>
    </row>
    <row r="23" spans="1:3" ht="15" x14ac:dyDescent="0.25">
      <c r="A23" s="35">
        <v>1992</v>
      </c>
      <c r="B23" s="36">
        <v>90</v>
      </c>
      <c r="C23" s="38">
        <f t="shared" si="0"/>
        <v>5.8823529411764719</v>
      </c>
    </row>
    <row r="24" spans="1:3" ht="15" x14ac:dyDescent="0.25">
      <c r="A24" s="22">
        <v>1993</v>
      </c>
      <c r="B24" s="14">
        <v>261</v>
      </c>
      <c r="C24" s="17">
        <f t="shared" si="0"/>
        <v>190</v>
      </c>
    </row>
    <row r="25" spans="1:3" ht="15" x14ac:dyDescent="0.25">
      <c r="A25" s="35">
        <v>1994</v>
      </c>
      <c r="B25" s="36">
        <v>342</v>
      </c>
      <c r="C25" s="38">
        <f t="shared" si="0"/>
        <v>31.034482758620683</v>
      </c>
    </row>
    <row r="26" spans="1:3" ht="15" x14ac:dyDescent="0.25">
      <c r="A26" s="22">
        <v>1995</v>
      </c>
      <c r="B26" s="14">
        <v>523</v>
      </c>
      <c r="C26" s="17">
        <f t="shared" si="0"/>
        <v>52.923976608187132</v>
      </c>
    </row>
    <row r="27" spans="1:3" ht="15" x14ac:dyDescent="0.25">
      <c r="A27" s="35">
        <v>1996</v>
      </c>
      <c r="B27" s="36">
        <v>498</v>
      </c>
      <c r="C27" s="39">
        <f t="shared" si="0"/>
        <v>-4.780114722753348</v>
      </c>
    </row>
    <row r="28" spans="1:3" ht="15" x14ac:dyDescent="0.25">
      <c r="A28" s="22">
        <v>1997</v>
      </c>
      <c r="B28" s="14">
        <v>503</v>
      </c>
      <c r="C28" s="17">
        <f t="shared" si="0"/>
        <v>1.0040160642570184</v>
      </c>
    </row>
    <row r="29" spans="1:3" ht="15" x14ac:dyDescent="0.25">
      <c r="A29" s="35">
        <v>1998</v>
      </c>
      <c r="B29" s="36">
        <v>948</v>
      </c>
      <c r="C29" s="38">
        <f t="shared" si="0"/>
        <v>88.469184890656067</v>
      </c>
    </row>
    <row r="30" spans="1:3" ht="15" x14ac:dyDescent="0.25">
      <c r="A30" s="22">
        <v>1999</v>
      </c>
      <c r="B30" s="14">
        <v>1065</v>
      </c>
      <c r="C30" s="17">
        <f t="shared" si="0"/>
        <v>12.341772151898734</v>
      </c>
    </row>
    <row r="31" spans="1:3" ht="15" x14ac:dyDescent="0.25">
      <c r="A31" s="35">
        <v>2000</v>
      </c>
      <c r="B31" s="36">
        <v>1248</v>
      </c>
      <c r="C31" s="38">
        <f t="shared" si="0"/>
        <v>17.183098591549296</v>
      </c>
    </row>
    <row r="32" spans="1:3" ht="15" x14ac:dyDescent="0.25">
      <c r="A32" s="22">
        <v>2001</v>
      </c>
      <c r="B32" s="14">
        <v>1483</v>
      </c>
      <c r="C32" s="17">
        <f t="shared" si="0"/>
        <v>18.830128205128215</v>
      </c>
    </row>
    <row r="33" spans="1:3" ht="15" x14ac:dyDescent="0.25">
      <c r="A33" s="35">
        <v>2002</v>
      </c>
      <c r="B33" s="36">
        <v>1722</v>
      </c>
      <c r="C33" s="38">
        <f t="shared" si="0"/>
        <v>16.115981119352661</v>
      </c>
    </row>
    <row r="34" spans="1:3" ht="15" x14ac:dyDescent="0.25">
      <c r="A34" s="22">
        <v>2003</v>
      </c>
      <c r="B34" s="14">
        <v>1904</v>
      </c>
      <c r="C34" s="17">
        <f t="shared" si="0"/>
        <v>10.569105691056912</v>
      </c>
    </row>
    <row r="35" spans="1:3" ht="15" x14ac:dyDescent="0.25">
      <c r="A35" s="35">
        <v>2004</v>
      </c>
      <c r="B35" s="36">
        <v>2120</v>
      </c>
      <c r="C35" s="38">
        <f t="shared" si="0"/>
        <v>11.344537815126055</v>
      </c>
    </row>
    <row r="36" spans="1:3" ht="15" x14ac:dyDescent="0.25">
      <c r="A36" s="22">
        <v>2005</v>
      </c>
      <c r="B36" s="14">
        <v>2311</v>
      </c>
      <c r="C36" s="17">
        <f t="shared" si="0"/>
        <v>9.0094339622641471</v>
      </c>
    </row>
    <row r="37" spans="1:3" ht="15" x14ac:dyDescent="0.25">
      <c r="A37" s="35">
        <v>2006</v>
      </c>
      <c r="B37" s="36">
        <v>2577</v>
      </c>
      <c r="C37" s="38">
        <f t="shared" si="0"/>
        <v>11.51016875811337</v>
      </c>
    </row>
    <row r="38" spans="1:3" ht="15" x14ac:dyDescent="0.25">
      <c r="A38" s="22">
        <v>2007</v>
      </c>
      <c r="B38" s="14">
        <v>2888</v>
      </c>
      <c r="C38" s="17">
        <f t="shared" si="0"/>
        <v>12.06829646876213</v>
      </c>
    </row>
    <row r="39" spans="1:3" ht="15" x14ac:dyDescent="0.25">
      <c r="A39" s="35">
        <v>2008</v>
      </c>
      <c r="B39" s="36">
        <v>2338</v>
      </c>
      <c r="C39" s="39">
        <f t="shared" si="0"/>
        <v>-19.044321329639892</v>
      </c>
    </row>
    <row r="40" spans="1:3" ht="15" x14ac:dyDescent="0.25">
      <c r="A40" s="22">
        <v>2009</v>
      </c>
      <c r="B40" s="14">
        <v>2649</v>
      </c>
      <c r="C40" s="17">
        <f>(B40/B39-1)*100</f>
        <v>13.301967493584254</v>
      </c>
    </row>
    <row r="41" spans="1:3" ht="15" x14ac:dyDescent="0.25">
      <c r="A41" s="35">
        <v>2010</v>
      </c>
      <c r="B41" s="36">
        <v>2942</v>
      </c>
      <c r="C41" s="38">
        <f t="shared" ref="C41" si="1">(B41/B40-1)*100</f>
        <v>11.060777651944132</v>
      </c>
    </row>
    <row r="42" spans="1:3" ht="15" x14ac:dyDescent="0.25">
      <c r="A42" s="22">
        <v>2011</v>
      </c>
      <c r="B42" s="14">
        <v>3895</v>
      </c>
      <c r="C42" s="17">
        <f>(B42/B41-1)*100</f>
        <v>32.392929979605697</v>
      </c>
    </row>
    <row r="43" spans="1:3" ht="15" x14ac:dyDescent="0.25">
      <c r="A43" s="35">
        <v>2012</v>
      </c>
      <c r="B43" s="36">
        <v>3972</v>
      </c>
      <c r="C43" s="38">
        <f t="shared" ref="C43" si="2">(B43/B42-1)*100</f>
        <v>1.9768934531450677</v>
      </c>
    </row>
    <row r="44" spans="1:3" ht="15" x14ac:dyDescent="0.25">
      <c r="A44" s="22">
        <v>2013</v>
      </c>
      <c r="B44" s="14">
        <v>3820</v>
      </c>
      <c r="C44" s="18">
        <f>(B44/B43-1)*100</f>
        <v>-3.8267875125881146</v>
      </c>
    </row>
    <row r="45" spans="1:3" ht="15" x14ac:dyDescent="0.25">
      <c r="A45" s="35">
        <v>2014</v>
      </c>
      <c r="B45" s="36">
        <v>4020</v>
      </c>
      <c r="C45" s="38">
        <f>(B45/B44-1)*100</f>
        <v>5.2356020942408321</v>
      </c>
    </row>
    <row r="46" spans="1:3" ht="15" x14ac:dyDescent="0.25">
      <c r="A46" s="28">
        <v>2015</v>
      </c>
      <c r="B46" s="29">
        <v>4542</v>
      </c>
      <c r="C46" s="31">
        <f>(B46/B45-1)*100</f>
        <v>12.985074626865668</v>
      </c>
    </row>
    <row r="47" spans="1:3" ht="15" x14ac:dyDescent="0.25">
      <c r="A47" s="35">
        <v>2016</v>
      </c>
      <c r="B47" s="36">
        <v>5080</v>
      </c>
      <c r="C47" s="38">
        <f>(B47/B46-1)*100</f>
        <v>11.845002201673282</v>
      </c>
    </row>
    <row r="48" spans="1:3" ht="15" x14ac:dyDescent="0.25">
      <c r="A48" s="28">
        <v>2017</v>
      </c>
      <c r="B48" s="48">
        <v>5809</v>
      </c>
      <c r="C48" s="31">
        <f>(B48/B47-1)*100</f>
        <v>14.350393700787411</v>
      </c>
    </row>
  </sheetData>
  <mergeCells count="6">
    <mergeCell ref="A3:C3"/>
    <mergeCell ref="A8:A9"/>
    <mergeCell ref="B8:B9"/>
    <mergeCell ref="C8:C9"/>
    <mergeCell ref="A5:C5"/>
    <mergeCell ref="A6:C6"/>
  </mergeCells>
  <phoneticPr fontId="0" type="noConversion"/>
  <printOptions horizontalCentered="1"/>
  <pageMargins left="0.75" right="0.75" top="0.44" bottom="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workbookViewId="0">
      <selection activeCell="A63" sqref="A63"/>
    </sheetView>
  </sheetViews>
  <sheetFormatPr baseColWidth="10" defaultColWidth="11.42578125" defaultRowHeight="12.75" x14ac:dyDescent="0.2"/>
  <cols>
    <col min="1" max="1" width="14" customWidth="1"/>
    <col min="2" max="2" width="11.85546875" customWidth="1"/>
    <col min="3" max="3" width="11.5703125" customWidth="1"/>
  </cols>
  <sheetData>
    <row r="1" spans="1:4" x14ac:dyDescent="0.2">
      <c r="A1" s="2"/>
      <c r="B1" s="2"/>
      <c r="C1" s="2"/>
    </row>
    <row r="2" spans="1:4" ht="17.25" x14ac:dyDescent="0.3">
      <c r="A2" s="9" t="s">
        <v>24</v>
      </c>
      <c r="B2" s="9"/>
      <c r="C2" s="9"/>
    </row>
    <row r="3" spans="1:4" ht="17.25" x14ac:dyDescent="0.3">
      <c r="A3" s="9"/>
      <c r="B3" s="9"/>
      <c r="C3" s="9"/>
    </row>
    <row r="4" spans="1:4" ht="17.25" x14ac:dyDescent="0.3">
      <c r="A4" s="51" t="s">
        <v>16</v>
      </c>
      <c r="B4" s="51"/>
      <c r="C4" s="51"/>
      <c r="D4" s="24"/>
    </row>
    <row r="5" spans="1:4" ht="17.25" x14ac:dyDescent="0.3">
      <c r="A5" s="51" t="s">
        <v>14</v>
      </c>
      <c r="B5" s="51"/>
      <c r="C5" s="51"/>
      <c r="D5" s="24"/>
    </row>
    <row r="6" spans="1:4" ht="17.25" x14ac:dyDescent="0.3">
      <c r="A6" s="51" t="s">
        <v>22</v>
      </c>
      <c r="B6" s="51"/>
      <c r="C6" s="51"/>
      <c r="D6" s="24"/>
    </row>
    <row r="7" spans="1:4" x14ac:dyDescent="0.2">
      <c r="C7" s="4"/>
    </row>
    <row r="8" spans="1:4" ht="15.75" customHeight="1" x14ac:dyDescent="0.2">
      <c r="A8" s="50" t="s">
        <v>1</v>
      </c>
      <c r="B8" s="50" t="s">
        <v>15</v>
      </c>
      <c r="C8" s="50" t="s">
        <v>3</v>
      </c>
    </row>
    <row r="9" spans="1:4" ht="15.75" customHeight="1" x14ac:dyDescent="0.2">
      <c r="A9" s="50"/>
      <c r="B9" s="50"/>
      <c r="C9" s="50"/>
    </row>
    <row r="10" spans="1:4" ht="9" customHeight="1" x14ac:dyDescent="0.2">
      <c r="A10" s="8"/>
      <c r="B10" s="8"/>
      <c r="C10" s="8"/>
    </row>
    <row r="11" spans="1:4" ht="15" x14ac:dyDescent="0.25">
      <c r="A11" s="35">
        <v>1980</v>
      </c>
      <c r="B11" s="46">
        <v>57</v>
      </c>
      <c r="C11" s="45" t="s">
        <v>17</v>
      </c>
    </row>
    <row r="12" spans="1:4" ht="15" x14ac:dyDescent="0.25">
      <c r="A12" s="22">
        <v>1981</v>
      </c>
      <c r="B12" s="13">
        <v>60</v>
      </c>
      <c r="C12" s="17">
        <f>(B12/B11-1)*100</f>
        <v>5.2631578947368363</v>
      </c>
    </row>
    <row r="13" spans="1:4" ht="15" x14ac:dyDescent="0.25">
      <c r="A13" s="35">
        <v>1982</v>
      </c>
      <c r="B13" s="46">
        <v>71</v>
      </c>
      <c r="C13" s="38">
        <f t="shared" ref="C13:C39" si="0">(B13/B12-1)*100</f>
        <v>18.333333333333336</v>
      </c>
    </row>
    <row r="14" spans="1:4" ht="15" x14ac:dyDescent="0.25">
      <c r="A14" s="22">
        <v>1983</v>
      </c>
      <c r="B14" s="13">
        <v>73</v>
      </c>
      <c r="C14" s="17">
        <f t="shared" si="0"/>
        <v>2.8169014084507005</v>
      </c>
    </row>
    <row r="15" spans="1:4" ht="15" x14ac:dyDescent="0.25">
      <c r="A15" s="35">
        <v>1984</v>
      </c>
      <c r="B15" s="46">
        <v>76</v>
      </c>
      <c r="C15" s="38">
        <f t="shared" si="0"/>
        <v>4.1095890410958846</v>
      </c>
    </row>
    <row r="16" spans="1:4" ht="15" x14ac:dyDescent="0.25">
      <c r="A16" s="22">
        <v>1985</v>
      </c>
      <c r="B16" s="13">
        <v>79</v>
      </c>
      <c r="C16" s="17">
        <f t="shared" si="0"/>
        <v>3.9473684210526327</v>
      </c>
    </row>
    <row r="17" spans="1:3" ht="15" x14ac:dyDescent="0.25">
      <c r="A17" s="35">
        <v>1986</v>
      </c>
      <c r="B17" s="46">
        <v>80</v>
      </c>
      <c r="C17" s="38">
        <f t="shared" si="0"/>
        <v>1.2658227848101333</v>
      </c>
    </row>
    <row r="18" spans="1:3" ht="15" x14ac:dyDescent="0.25">
      <c r="A18" s="22">
        <v>1987</v>
      </c>
      <c r="B18" s="13">
        <v>84</v>
      </c>
      <c r="C18" s="17">
        <f t="shared" si="0"/>
        <v>5.0000000000000044</v>
      </c>
    </row>
    <row r="19" spans="1:3" ht="15" x14ac:dyDescent="0.25">
      <c r="A19" s="35">
        <v>1988</v>
      </c>
      <c r="B19" s="46">
        <v>88</v>
      </c>
      <c r="C19" s="38">
        <f t="shared" si="0"/>
        <v>4.7619047619047672</v>
      </c>
    </row>
    <row r="20" spans="1:3" ht="15" x14ac:dyDescent="0.25">
      <c r="A20" s="22">
        <v>1989</v>
      </c>
      <c r="B20" s="13">
        <v>93</v>
      </c>
      <c r="C20" s="17">
        <f t="shared" si="0"/>
        <v>5.6818181818181879</v>
      </c>
    </row>
    <row r="21" spans="1:3" ht="15" x14ac:dyDescent="0.25">
      <c r="A21" s="35">
        <v>1990</v>
      </c>
      <c r="B21" s="46">
        <v>102</v>
      </c>
      <c r="C21" s="38">
        <f t="shared" si="0"/>
        <v>9.6774193548387011</v>
      </c>
    </row>
    <row r="22" spans="1:3" ht="15" x14ac:dyDescent="0.25">
      <c r="A22" s="22">
        <v>1991</v>
      </c>
      <c r="B22" s="13">
        <v>106</v>
      </c>
      <c r="C22" s="17">
        <f t="shared" si="0"/>
        <v>3.9215686274509887</v>
      </c>
    </row>
    <row r="23" spans="1:3" ht="15" x14ac:dyDescent="0.25">
      <c r="A23" s="35">
        <v>1992</v>
      </c>
      <c r="B23" s="46">
        <v>124</v>
      </c>
      <c r="C23" s="38">
        <f t="shared" si="0"/>
        <v>16.981132075471695</v>
      </c>
    </row>
    <row r="24" spans="1:3" ht="15" x14ac:dyDescent="0.25">
      <c r="A24" s="22">
        <v>1993</v>
      </c>
      <c r="B24" s="13">
        <v>107</v>
      </c>
      <c r="C24" s="18">
        <f t="shared" si="0"/>
        <v>-13.709677419354838</v>
      </c>
    </row>
    <row r="25" spans="1:3" ht="15" x14ac:dyDescent="0.25">
      <c r="A25" s="35">
        <v>1994</v>
      </c>
      <c r="B25" s="46">
        <v>210</v>
      </c>
      <c r="C25" s="38">
        <f t="shared" si="0"/>
        <v>96.261682242990659</v>
      </c>
    </row>
    <row r="26" spans="1:3" ht="15" x14ac:dyDescent="0.25">
      <c r="A26" s="22">
        <v>1995</v>
      </c>
      <c r="B26" s="13">
        <v>234</v>
      </c>
      <c r="C26" s="17">
        <f t="shared" si="0"/>
        <v>11.428571428571432</v>
      </c>
    </row>
    <row r="27" spans="1:3" ht="15" x14ac:dyDescent="0.25">
      <c r="A27" s="35">
        <v>1996</v>
      </c>
      <c r="B27" s="46">
        <v>241</v>
      </c>
      <c r="C27" s="38">
        <f t="shared" si="0"/>
        <v>2.9914529914529808</v>
      </c>
    </row>
    <row r="28" spans="1:3" ht="15" x14ac:dyDescent="0.25">
      <c r="A28" s="22">
        <v>1997</v>
      </c>
      <c r="B28" s="13">
        <v>249</v>
      </c>
      <c r="C28" s="17">
        <f t="shared" si="0"/>
        <v>3.3195020746888071</v>
      </c>
    </row>
    <row r="29" spans="1:3" ht="15" x14ac:dyDescent="0.25">
      <c r="A29" s="35">
        <v>1998</v>
      </c>
      <c r="B29" s="46">
        <v>471</v>
      </c>
      <c r="C29" s="38">
        <f t="shared" si="0"/>
        <v>89.156626506024097</v>
      </c>
    </row>
    <row r="30" spans="1:3" ht="15" x14ac:dyDescent="0.25">
      <c r="A30" s="22">
        <v>1999</v>
      </c>
      <c r="B30" s="13">
        <v>510</v>
      </c>
      <c r="C30" s="17">
        <f t="shared" si="0"/>
        <v>8.2802547770700627</v>
      </c>
    </row>
    <row r="31" spans="1:3" ht="15" x14ac:dyDescent="0.25">
      <c r="A31" s="35">
        <v>2000</v>
      </c>
      <c r="B31" s="46">
        <v>526</v>
      </c>
      <c r="C31" s="38">
        <f t="shared" si="0"/>
        <v>3.1372549019607954</v>
      </c>
    </row>
    <row r="32" spans="1:3" ht="15" x14ac:dyDescent="0.25">
      <c r="A32" s="22">
        <v>2001</v>
      </c>
      <c r="B32" s="13">
        <v>489</v>
      </c>
      <c r="C32" s="18">
        <f t="shared" si="0"/>
        <v>-7.0342205323193907</v>
      </c>
    </row>
    <row r="33" spans="1:3" ht="15" x14ac:dyDescent="0.25">
      <c r="A33" s="35">
        <v>2002</v>
      </c>
      <c r="B33" s="46">
        <v>494</v>
      </c>
      <c r="C33" s="38">
        <f t="shared" si="0"/>
        <v>1.0224948875255713</v>
      </c>
    </row>
    <row r="34" spans="1:3" ht="15" x14ac:dyDescent="0.25">
      <c r="A34" s="22">
        <v>2003</v>
      </c>
      <c r="B34" s="13">
        <v>501</v>
      </c>
      <c r="C34" s="17">
        <f t="shared" si="0"/>
        <v>1.4170040485830038</v>
      </c>
    </row>
    <row r="35" spans="1:3" ht="15" x14ac:dyDescent="0.25">
      <c r="A35" s="35">
        <v>2004</v>
      </c>
      <c r="B35" s="46">
        <v>516</v>
      </c>
      <c r="C35" s="38">
        <f t="shared" si="0"/>
        <v>2.9940119760478945</v>
      </c>
    </row>
    <row r="36" spans="1:3" ht="15" x14ac:dyDescent="0.25">
      <c r="A36" s="22">
        <v>2005</v>
      </c>
      <c r="B36" s="13">
        <v>532</v>
      </c>
      <c r="C36" s="17">
        <f t="shared" si="0"/>
        <v>3.1007751937984551</v>
      </c>
    </row>
    <row r="37" spans="1:3" ht="15" x14ac:dyDescent="0.25">
      <c r="A37" s="35">
        <v>2006</v>
      </c>
      <c r="B37" s="46">
        <v>547</v>
      </c>
      <c r="C37" s="38">
        <f t="shared" si="0"/>
        <v>2.8195488721804551</v>
      </c>
    </row>
    <row r="38" spans="1:3" ht="15" x14ac:dyDescent="0.25">
      <c r="A38" s="22">
        <v>2007</v>
      </c>
      <c r="B38" s="13">
        <v>563</v>
      </c>
      <c r="C38" s="17">
        <f t="shared" si="0"/>
        <v>2.9250457038391131</v>
      </c>
    </row>
    <row r="39" spans="1:3" ht="15" x14ac:dyDescent="0.25">
      <c r="A39" s="35">
        <v>2008</v>
      </c>
      <c r="B39" s="46">
        <v>583</v>
      </c>
      <c r="C39" s="38">
        <f t="shared" si="0"/>
        <v>3.5523978685612745</v>
      </c>
    </row>
    <row r="40" spans="1:3" ht="15" x14ac:dyDescent="0.25">
      <c r="A40" s="22">
        <v>2009</v>
      </c>
      <c r="B40" s="13">
        <v>549</v>
      </c>
      <c r="C40" s="18">
        <f>(B40/B39-1)*100</f>
        <v>-5.8319039451114936</v>
      </c>
    </row>
    <row r="41" spans="1:3" ht="15" x14ac:dyDescent="0.25">
      <c r="A41" s="35">
        <v>2010</v>
      </c>
      <c r="B41" s="46">
        <v>569</v>
      </c>
      <c r="C41" s="38">
        <f t="shared" ref="C41" si="1">(B41/B40-1)*100</f>
        <v>3.6429872495446158</v>
      </c>
    </row>
    <row r="42" spans="1:3" ht="15" x14ac:dyDescent="0.25">
      <c r="A42" s="22">
        <v>2011</v>
      </c>
      <c r="B42" s="13">
        <v>587</v>
      </c>
      <c r="C42" s="17">
        <f>(B42/B41-1)*100</f>
        <v>3.1634446397188043</v>
      </c>
    </row>
    <row r="43" spans="1:3" ht="15" x14ac:dyDescent="0.25">
      <c r="A43" s="35">
        <v>2012</v>
      </c>
      <c r="B43" s="46">
        <v>605</v>
      </c>
      <c r="C43" s="38">
        <f t="shared" ref="C43" si="2">(B43/B42-1)*100</f>
        <v>3.0664395229982988</v>
      </c>
    </row>
    <row r="44" spans="1:3" ht="15" x14ac:dyDescent="0.25">
      <c r="A44" s="22">
        <v>2013</v>
      </c>
      <c r="B44" s="13">
        <v>610</v>
      </c>
      <c r="C44" s="17">
        <f>(B44/B43-1)*100</f>
        <v>0.82644628099173278</v>
      </c>
    </row>
    <row r="45" spans="1:3" ht="15" x14ac:dyDescent="0.25">
      <c r="A45" s="35">
        <v>2014</v>
      </c>
      <c r="B45" s="47">
        <v>622.20500000000004</v>
      </c>
      <c r="C45" s="38">
        <f>(B45/B44-1)*100</f>
        <v>2.0008196721311489</v>
      </c>
    </row>
    <row r="46" spans="1:3" ht="15" x14ac:dyDescent="0.25">
      <c r="A46" s="32">
        <v>2015</v>
      </c>
      <c r="B46" s="33">
        <v>640</v>
      </c>
      <c r="C46" s="31">
        <f>(B46/B45-1)*100</f>
        <v>2.8599898747197372</v>
      </c>
    </row>
    <row r="47" spans="1:3" ht="15" x14ac:dyDescent="0.25">
      <c r="A47" s="35">
        <v>2016</v>
      </c>
      <c r="B47" s="47">
        <v>652.14</v>
      </c>
      <c r="C47" s="38">
        <f>(B47/B46-1)*100</f>
        <v>1.8968749999999979</v>
      </c>
    </row>
    <row r="48" spans="1:3" ht="15" x14ac:dyDescent="0.25">
      <c r="A48" s="32">
        <v>2017</v>
      </c>
      <c r="B48" s="33">
        <v>666.18</v>
      </c>
      <c r="C48" s="31">
        <f>(B48/B47-1)*100</f>
        <v>2.1529119514214656</v>
      </c>
    </row>
  </sheetData>
  <mergeCells count="6">
    <mergeCell ref="A8:A9"/>
    <mergeCell ref="B8:B9"/>
    <mergeCell ref="C8:C9"/>
    <mergeCell ref="A4:C4"/>
    <mergeCell ref="A5:C5"/>
    <mergeCell ref="A6:C6"/>
  </mergeCells>
  <phoneticPr fontId="0" type="noConversion"/>
  <printOptions horizontalCentered="1"/>
  <pageMargins left="0.75" right="0.75" top="0.39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12.1.1</vt:lpstr>
      <vt:lpstr>12.1.2</vt:lpstr>
      <vt:lpstr>12.1.3</vt:lpstr>
      <vt:lpstr>12.2.1</vt:lpstr>
      <vt:lpstr>12.2.2</vt:lpstr>
      <vt:lpstr>12.2.3</vt:lpstr>
      <vt:lpstr>12.3.1</vt:lpstr>
      <vt:lpstr>12.3.2</vt:lpstr>
      <vt:lpstr>12.3.3</vt:lpstr>
    </vt:vector>
  </TitlesOfParts>
  <Company>Secretaría de Comunicaciones y Transportes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Administrador</cp:lastModifiedBy>
  <cp:lastPrinted>2010-04-29T14:36:48Z</cp:lastPrinted>
  <dcterms:created xsi:type="dcterms:W3CDTF">2008-04-23T19:14:42Z</dcterms:created>
  <dcterms:modified xsi:type="dcterms:W3CDTF">2018-03-07T17:34:47Z</dcterms:modified>
</cp:coreProperties>
</file>