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9A4AD5AF-C9C4-4A38-9EDA-DA3D248CF9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91029"/>
</workbook>
</file>

<file path=xl/calcChain.xml><?xml version="1.0" encoding="utf-8"?>
<calcChain xmlns="http://schemas.openxmlformats.org/spreadsheetml/2006/main">
  <c r="C39" i="4" l="1"/>
  <c r="D39" i="4"/>
  <c r="E9" i="4"/>
  <c r="E24" i="4" l="1"/>
  <c r="E10" i="4"/>
  <c r="E33" i="4" l="1"/>
  <c r="B39" i="4" l="1"/>
  <c r="E36" i="4"/>
  <c r="E37" i="4"/>
  <c r="E21" i="4" l="1"/>
  <c r="E22" i="4"/>
  <c r="E23" i="4"/>
  <c r="E25" i="4"/>
  <c r="E26" i="4"/>
  <c r="E27" i="4"/>
  <c r="E28" i="4"/>
  <c r="E29" i="4"/>
  <c r="E30" i="4"/>
  <c r="E31" i="4"/>
  <c r="E32" i="4"/>
  <c r="E34" i="4"/>
  <c r="E35" i="4"/>
  <c r="E8" i="4"/>
  <c r="E11" i="4"/>
  <c r="E12" i="4"/>
  <c r="E14" i="4"/>
  <c r="E15" i="4"/>
  <c r="E13" i="4"/>
  <c r="E16" i="4"/>
  <c r="E17" i="4"/>
  <c r="E18" i="4"/>
  <c r="E19" i="4"/>
  <c r="E20" i="4"/>
  <c r="E7" i="4"/>
  <c r="E39" i="4" l="1"/>
  <c r="C12" i="1"/>
  <c r="D9" i="1" s="1"/>
  <c r="D8" i="1" l="1"/>
  <c r="D10" i="1" l="1"/>
  <c r="D12" i="1" s="1"/>
  <c r="E14" i="2"/>
  <c r="C14" i="2"/>
  <c r="D12" i="2" s="1"/>
  <c r="F8" i="2" l="1"/>
  <c r="F12" i="2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<sst xmlns="http://schemas.openxmlformats.org/spreadsheetml/2006/main" count="98" uniqueCount="92">
  <si>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</si>
  <si>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</si>
  <si>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</si>
  <si>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</si>
  <si>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</si>
  <si>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</si>
  <si>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</si>
  <si>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</si>
  <si>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</si>
  <si>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</si>
  <si>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</si>
  <si>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</si>
  <si>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</si>
  <si>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</si>
  <si>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</si>
  <si>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</si>
  <si>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</si>
  <si>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</si>
  <si>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</si>
  <si>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</si>
  <si>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</si>
  <si>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</si>
  <si>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DGO</t>
  </si>
  <si>
    <t>MEX</t>
  </si>
  <si>
    <t>JAL</t>
  </si>
  <si>
    <t>OAX</t>
  </si>
  <si>
    <t>SLP</t>
  </si>
  <si>
    <t>SON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</si>
  <si>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</si>
  <si>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</si>
  <si>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</si>
  <si>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</si>
  <si>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</si>
  <si>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</si>
  <si>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</si>
  <si>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</si>
  <si>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</si>
  <si>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</si>
  <si>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</si>
  <si>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</si>
  <si>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</si>
  <si>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</si>
  <si>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</si>
  <si>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</si>
  <si>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</si>
  <si>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</si>
  <si>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</si>
  <si>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</si>
  <si>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</si>
  <si>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</si>
  <si>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</si>
  <si>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</si>
  <si>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</si>
  <si>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</si>
  <si>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</si>
  <si>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</si>
  <si>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</si>
  <si>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</si>
  <si>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</si>
  <si>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</si>
  <si>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</si>
  <si>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</si>
  <si>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</si>
  <si>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</si>
  <si>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</si>
  <si>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</si>
  <si>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</si>
  <si>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</si>
  <si>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</si>
  <si>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</si>
  <si>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</si>
  <si>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</si>
  <si>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</si>
  <si>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</si>
  <si>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</si>
  <si>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</si>
  <si>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</si>
  <si>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</si>
  <si>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</si>
  <si>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</si>
  <si>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</si>
  <si>
    <t>Ciudad de México</t>
  </si>
  <si>
    <t>CDMX</t>
  </si>
  <si>
    <t>Tabasco</t>
  </si>
  <si>
    <t>TAB</t>
  </si>
  <si>
    <t>TAMS</t>
  </si>
  <si>
    <t>Campeche</t>
  </si>
  <si>
    <t>CAMP</t>
  </si>
  <si>
    <t>Nayarit</t>
  </si>
  <si>
    <t>NAY</t>
  </si>
  <si>
    <t>Baja California Sur</t>
  </si>
  <si>
    <t>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</si>
</sst>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1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3" borderId="0" xfId="0" applyNumberFormat="1" applyFont="1" applyFill="1" applyBorder="1" applyAlignment="1">
      <alignment horizontal="center" vertic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3" fontId="0" fillId="35" borderId="0" xfId="0" applyNumberForma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2 3" xfId="48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2020</a:t>
            </a:r>
            <a:endParaRPr lang="es-ES" sz="1200"/>
          </a:p>
        </c:rich>
      </c:tx>
      <c:layout>
        <c:manualLayout>
          <c:xMode val="edge"/>
          <c:yMode val="edge"/>
          <c:x val="0.166722222222222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C2-40AA-A949-4A08A9A31470}"/>
              </c:ext>
            </c:extLst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8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C2-40AA-A949-4A08A9A31470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C2-40AA-A949-4A08A9A314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86.4%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C2-40AA-A949-4A08A9A314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2-40AA-A949-4A08A9A314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C2-40AA-A949-4A08A9A31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86.366897871322649</c:v>
                </c:pt>
                <c:pt idx="1">
                  <c:v>2.391772303276728E-2</c:v>
                </c:pt>
                <c:pt idx="2">
                  <c:v>13.609184405644582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2-40AA-A949-4A08A9A3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2020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0.14414414414414414"/>
          <c:w val="0.8815517139304957"/>
          <c:h val="0.68445201106618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729</c:v>
                </c:pt>
                <c:pt idx="1">
                  <c:v>97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FDB-99E2-05832EBFC6A5}"/>
            </c:ext>
          </c:extLst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1272</c:v>
                </c:pt>
                <c:pt idx="1">
                  <c:v>1169</c:v>
                </c:pt>
                <c:pt idx="2">
                  <c:v>532</c:v>
                </c:pt>
                <c:pt idx="3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FDB-99E2-05832EBF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01024"/>
        <c:axId val="28002560"/>
      </c:barChart>
      <c:catAx>
        <c:axId val="280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8002560"/>
        <c:crosses val="autoZero"/>
        <c:auto val="1"/>
        <c:lblAlgn val="ctr"/>
        <c:lblOffset val="100"/>
        <c:noMultiLvlLbl val="0"/>
      </c:catAx>
      <c:valAx>
        <c:axId val="28002560"/>
        <c:scaling>
          <c:orientation val="minMax"/>
          <c:max val="14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800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2020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0C3-451E-BFDE-B216E65C345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C3-451E-BFDE-B216E65C345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C3-451E-BFDE-B216E65C345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C3-451E-BFDE-B216E65C34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86.7%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0C3-451E-BFDE-B216E65C34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0C3-451E-BFDE-B216E65C34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0C3-451E-BFDE-B216E65C3459}"/>
                </c:ext>
              </c:extLst>
            </c:dLbl>
            <c:dLbl>
              <c:idx val="3"/>
              <c:layout>
                <c:manualLayout>
                  <c:x val="5.8418744531933506E-2"/>
                  <c:y val="-4.35331000291630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0C3-451E-BFDE-B216E65C3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86.682520808561236</c:v>
                </c:pt>
                <c:pt idx="1">
                  <c:v>11.533888228299643</c:v>
                </c:pt>
                <c:pt idx="2">
                  <c:v>1.426872770511296</c:v>
                </c:pt>
                <c:pt idx="3">
                  <c:v>0.356718192627824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51E-BFDE-B216E65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2020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2">
                  <a:alpha val="97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D0-4277-A951-1BBB7E0CF5B2}"/>
              </c:ext>
            </c:extLst>
          </c:dPt>
          <c:dPt>
            <c:idx val="1"/>
            <c:bubble3D val="0"/>
            <c:explosion val="1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D0-4277-A951-1BBB7E0CF5B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5D0-4277-A951-1BBB7E0CF5B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D0-4277-A951-1BBB7E0CF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30.4%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D0-4277-A951-1BBB7E0CF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5D0-4277-A951-1BBB7E0CF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5D0-4277-A951-1BBB7E0CF5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5D0-4277-A951-1BBB7E0CF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30.423343697679982</c:v>
                </c:pt>
                <c:pt idx="1">
                  <c:v>27.95981822530495</c:v>
                </c:pt>
                <c:pt idx="2">
                  <c:v>12.724228653432194</c:v>
                </c:pt>
                <c:pt idx="3">
                  <c:v>28.892609423582876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0-4277-A951-1BBB7E0C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2020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'7.3'!$B$7:$B$37</c:f>
              <c:numCache>
                <c:formatCode>#,##0</c:formatCode>
                <c:ptCount val="31"/>
                <c:pt idx="0">
                  <c:v>1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  <c:pt idx="4">
                  <c:v>13</c:v>
                </c:pt>
                <c:pt idx="5">
                  <c:v>86</c:v>
                </c:pt>
                <c:pt idx="6">
                  <c:v>2649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110</c:v>
                </c:pt>
                <c:pt idx="11">
                  <c:v>63</c:v>
                </c:pt>
                <c:pt idx="12">
                  <c:v>10</c:v>
                </c:pt>
                <c:pt idx="13">
                  <c:v>11</c:v>
                </c:pt>
                <c:pt idx="14">
                  <c:v>92</c:v>
                </c:pt>
                <c:pt idx="15">
                  <c:v>21</c:v>
                </c:pt>
                <c:pt idx="16">
                  <c:v>4</c:v>
                </c:pt>
                <c:pt idx="17">
                  <c:v>1</c:v>
                </c:pt>
                <c:pt idx="18">
                  <c:v>126</c:v>
                </c:pt>
                <c:pt idx="19">
                  <c:v>3</c:v>
                </c:pt>
                <c:pt idx="20">
                  <c:v>17</c:v>
                </c:pt>
                <c:pt idx="21">
                  <c:v>99</c:v>
                </c:pt>
                <c:pt idx="22">
                  <c:v>2</c:v>
                </c:pt>
                <c:pt idx="23">
                  <c:v>44</c:v>
                </c:pt>
                <c:pt idx="24">
                  <c:v>121</c:v>
                </c:pt>
                <c:pt idx="25">
                  <c:v>0</c:v>
                </c:pt>
                <c:pt idx="26">
                  <c:v>1</c:v>
                </c:pt>
                <c:pt idx="27">
                  <c:v>29</c:v>
                </c:pt>
                <c:pt idx="28">
                  <c:v>14</c:v>
                </c:pt>
                <c:pt idx="29">
                  <c:v>58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ADB-AB50-991FFA9C6484}"/>
            </c:ext>
          </c:extLst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'7.3'!$C$7:$C$37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7-4ADB-AB50-991FFA9C6484}"/>
            </c:ext>
          </c:extLst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'7.3'!$F$7:$F$37</c:f>
              <c:strCache>
                <c:ptCount val="31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VER</c:v>
                </c:pt>
                <c:pt idx="29">
                  <c:v>YUC</c:v>
                </c:pt>
                <c:pt idx="30">
                  <c:v>ZAC</c:v>
                </c:pt>
              </c:strCache>
            </c:strRef>
          </c:cat>
          <c:val>
            <c:numRef>
              <c:f>'7.3'!$D$7:$D$37</c:f>
              <c:numCache>
                <c:formatCode>#,##0</c:formatCode>
                <c:ptCount val="31"/>
                <c:pt idx="0">
                  <c:v>0</c:v>
                </c:pt>
                <c:pt idx="1">
                  <c:v>32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20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90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139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20</c:v>
                </c:pt>
                <c:pt idx="19">
                  <c:v>49</c:v>
                </c:pt>
                <c:pt idx="20">
                  <c:v>45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17</c:v>
                </c:pt>
                <c:pt idx="25">
                  <c:v>20</c:v>
                </c:pt>
                <c:pt idx="26">
                  <c:v>2</c:v>
                </c:pt>
                <c:pt idx="27">
                  <c:v>25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7-4ADB-AB50-991FFA9C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86016"/>
        <c:axId val="84487552"/>
      </c:barChart>
      <c:catAx>
        <c:axId val="844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4487552"/>
        <c:crosses val="autoZero"/>
        <c:auto val="1"/>
        <c:lblAlgn val="ctr"/>
        <c:lblOffset val="100"/>
        <c:noMultiLvlLbl val="0"/>
      </c:catAx>
      <c:valAx>
        <c:axId val="844875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44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6</xdr:row>
      <xdr:rowOff>9524</xdr:rowOff>
    </xdr:from>
    <xdr:to>
      <xdr:col>13</xdr:col>
      <xdr:colOff>19049</xdr:colOff>
      <xdr:row>20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workbookViewId="0">
      <selection activeCell="A48" sqref="A48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16" t="s">
        <v>46</v>
      </c>
      <c r="B2" s="17"/>
      <c r="C2" s="17"/>
    </row>
    <row r="3" spans="1:7" s="5" customFormat="1" ht="15.75" x14ac:dyDescent="0.25">
      <c r="A3" s="1"/>
    </row>
    <row r="4" spans="1:7" ht="17.25" x14ac:dyDescent="0.3">
      <c r="A4" s="16" t="s">
        <v>77</v>
      </c>
      <c r="B4" s="17"/>
      <c r="C4" s="17"/>
      <c r="D4" s="17"/>
      <c r="E4" s="17"/>
    </row>
    <row r="6" spans="1:7" ht="31.5" x14ac:dyDescent="0.25">
      <c r="A6" s="29" t="s">
        <v>0</v>
      </c>
      <c r="B6" s="29" t="s">
        <v>1</v>
      </c>
      <c r="C6" s="30" t="s">
        <v>30</v>
      </c>
      <c r="D6" s="31" t="s">
        <v>2</v>
      </c>
    </row>
    <row r="7" spans="1:7" ht="9" customHeight="1" x14ac:dyDescent="0.25">
      <c r="A7" s="2"/>
      <c r="B7" s="3"/>
      <c r="C7" s="4"/>
      <c r="D7" s="4"/>
    </row>
    <row r="8" spans="1:7" x14ac:dyDescent="0.25">
      <c r="A8" s="34" t="s">
        <v>3</v>
      </c>
      <c r="B8" s="35" t="s">
        <v>78</v>
      </c>
      <c r="C8" s="36">
        <v>3611</v>
      </c>
      <c r="D8" s="37">
        <f>C8*100/C12</f>
        <v>86.366897871322649</v>
      </c>
      <c r="F8" s="5"/>
      <c r="G8" s="5"/>
    </row>
    <row r="9" spans="1:7" s="5" customFormat="1" x14ac:dyDescent="0.25">
      <c r="A9" s="20" t="s">
        <v>31</v>
      </c>
      <c r="B9" s="21" t="s">
        <v>79</v>
      </c>
      <c r="C9" s="22">
        <v>1</v>
      </c>
      <c r="D9" s="23">
        <f>C9*100/C12</f>
        <v>2.391772303276728E-2</v>
      </c>
    </row>
    <row r="10" spans="1:7" x14ac:dyDescent="0.25">
      <c r="A10" s="34" t="s">
        <v>17</v>
      </c>
      <c r="B10" s="35" t="s">
        <v>18</v>
      </c>
      <c r="C10" s="36">
        <v>569</v>
      </c>
      <c r="D10" s="37">
        <f>C10*100/C12</f>
        <v>13.609184405644582</v>
      </c>
      <c r="F10" s="6"/>
      <c r="G10" s="7"/>
    </row>
    <row r="11" spans="1:7" ht="9" customHeight="1" x14ac:dyDescent="0.25">
      <c r="A11" s="18"/>
      <c r="B11" s="18"/>
      <c r="C11" s="18"/>
      <c r="D11" s="18"/>
      <c r="F11" s="6"/>
      <c r="G11" s="7"/>
    </row>
    <row r="12" spans="1:7" x14ac:dyDescent="0.25">
      <c r="A12" s="32" t="s">
        <v>4</v>
      </c>
      <c r="B12" s="32"/>
      <c r="C12" s="33">
        <f>SUM(C8:C10)</f>
        <v>4181</v>
      </c>
      <c r="D12" s="33">
        <f>SUM(D8:D10)</f>
        <v>100</v>
      </c>
      <c r="F12" s="6"/>
      <c r="G12" s="7"/>
    </row>
    <row r="13" spans="1:7" x14ac:dyDescent="0.25">
      <c r="A13" s="5"/>
      <c r="B13" s="5"/>
      <c r="C13" s="5"/>
      <c r="D13" s="5"/>
      <c r="F13" s="6"/>
      <c r="G13" s="7"/>
    </row>
    <row r="14" spans="1:7" x14ac:dyDescent="0.25">
      <c r="A14" s="5"/>
      <c r="B14" s="5"/>
      <c r="C14" s="5"/>
      <c r="D14" s="5"/>
      <c r="F14" s="6"/>
      <c r="G14" s="7"/>
    </row>
    <row r="15" spans="1:7" x14ac:dyDescent="0.25">
      <c r="A15" s="5"/>
      <c r="B15" s="5"/>
      <c r="C15" s="5"/>
      <c r="D15" s="5"/>
      <c r="F15" s="6"/>
      <c r="G15" s="7"/>
    </row>
    <row r="16" spans="1:7" x14ac:dyDescent="0.25">
      <c r="A16" s="5"/>
      <c r="B16" s="5"/>
      <c r="C16" s="5"/>
      <c r="D16" s="5"/>
      <c r="F16" s="6"/>
      <c r="G16" s="7"/>
    </row>
    <row r="17" spans="1:7" x14ac:dyDescent="0.25">
      <c r="A17" s="5"/>
      <c r="B17" s="5"/>
      <c r="C17" s="5"/>
      <c r="D17" s="5"/>
      <c r="F17" s="6"/>
      <c r="G17" s="7"/>
    </row>
    <row r="18" spans="1:7" x14ac:dyDescent="0.25">
      <c r="A18" s="5"/>
      <c r="B18" s="5"/>
      <c r="C18" s="5"/>
      <c r="D18" s="5"/>
      <c r="F18" s="6"/>
      <c r="G18" s="7"/>
    </row>
    <row r="19" spans="1:7" x14ac:dyDescent="0.25">
      <c r="A19" s="5"/>
      <c r="B19" s="5"/>
      <c r="C19" s="5"/>
      <c r="D19" s="5"/>
      <c r="F19" s="6"/>
      <c r="G19" s="7"/>
    </row>
    <row r="20" spans="1:7" hidden="1" x14ac:dyDescent="0.25">
      <c r="A20" s="5"/>
      <c r="B20" s="5"/>
      <c r="C20" s="5"/>
      <c r="D20" s="5"/>
      <c r="F20" s="6"/>
      <c r="G20" s="7"/>
    </row>
    <row r="21" spans="1:7" hidden="1" x14ac:dyDescent="0.25">
      <c r="A21" s="5"/>
      <c r="B21" s="5"/>
      <c r="C21" s="5"/>
      <c r="D21" s="5"/>
      <c r="F21" s="6"/>
      <c r="G21" s="7"/>
    </row>
    <row r="22" spans="1:7" x14ac:dyDescent="0.25">
      <c r="A22" s="5"/>
      <c r="B22" s="5"/>
      <c r="C22" s="5"/>
      <c r="D22" s="5"/>
      <c r="F22" s="6"/>
      <c r="G22" s="7"/>
    </row>
    <row r="23" spans="1:7" x14ac:dyDescent="0.25">
      <c r="A23" s="5"/>
      <c r="B23" s="5"/>
      <c r="C23" s="5"/>
      <c r="D23" s="5"/>
      <c r="F23" s="6"/>
      <c r="G23" s="7"/>
    </row>
    <row r="24" spans="1:7" hidden="1" x14ac:dyDescent="0.25">
      <c r="A24" s="5"/>
      <c r="B24" s="5"/>
      <c r="C24" s="5"/>
      <c r="D24" s="5"/>
    </row>
    <row r="25" spans="1:7" hidden="1" x14ac:dyDescent="0.25">
      <c r="A25" s="5"/>
      <c r="B25" s="5"/>
      <c r="C25" s="5"/>
      <c r="D25" s="5"/>
    </row>
    <row r="26" spans="1:7" hidden="1" x14ac:dyDescent="0.25">
      <c r="A26" s="5"/>
      <c r="B26" s="5"/>
      <c r="C26" s="5"/>
      <c r="D26" s="5"/>
    </row>
    <row r="27" spans="1:7" hidden="1" x14ac:dyDescent="0.25">
      <c r="A27" s="5"/>
      <c r="B27" s="5"/>
      <c r="C27" s="5"/>
      <c r="D27" s="5"/>
    </row>
    <row r="28" spans="1:7" x14ac:dyDescent="0.25">
      <c r="A28" s="5"/>
      <c r="B28" s="5"/>
      <c r="C28" s="5"/>
      <c r="D28" s="5"/>
    </row>
    <row r="29" spans="1:7" hidden="1" x14ac:dyDescent="0.25">
      <c r="A29" s="5"/>
      <c r="B29" s="5"/>
      <c r="C29" s="5"/>
      <c r="D29" s="5"/>
    </row>
    <row r="30" spans="1:7" hidden="1" x14ac:dyDescent="0.25">
      <c r="A30" s="5"/>
      <c r="B30" s="5"/>
      <c r="C30" s="5"/>
      <c r="D30" s="5"/>
    </row>
    <row r="31" spans="1:7" x14ac:dyDescent="0.25">
      <c r="A31" s="5"/>
      <c r="B31" s="5"/>
      <c r="C31" s="5"/>
      <c r="D31" s="5"/>
    </row>
    <row r="32" spans="1:7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D36" s="5"/>
    </row>
    <row r="45" spans="1:4" x14ac:dyDescent="0.25">
      <c r="A4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A54" sqref="A54"/>
    </sheetView>
  </sheetViews>
  <sheetFormatPr baseColWidth="10" defaultRowHeight="15" x14ac:dyDescent="0.25"/>
  <cols>
    <col min="1" max="1" width="24.42578125" style="5" customWidth="1"/>
    <col min="2" max="2" width="15.140625" style="5" customWidth="1"/>
    <col min="3" max="3" width="11.42578125" style="5"/>
    <col min="4" max="4" width="10.42578125" style="5" customWidth="1"/>
    <col min="5" max="5" width="13.85546875" style="5" bestFit="1" customWidth="1"/>
    <col min="6" max="6" width="9.7109375" style="5" customWidth="1"/>
    <col min="7" max="8" width="13.7109375" style="5" bestFit="1" customWidth="1"/>
    <col min="9" max="16384" width="11.42578125" style="5"/>
  </cols>
  <sheetData>
    <row r="2" spans="1:6" ht="17.25" x14ac:dyDescent="0.3">
      <c r="A2" s="16" t="s">
        <v>47</v>
      </c>
      <c r="B2" s="17"/>
      <c r="C2" s="17"/>
      <c r="D2" s="17"/>
      <c r="E2" s="17"/>
    </row>
    <row r="3" spans="1:6" ht="15" customHeight="1" x14ac:dyDescent="0.25"/>
    <row r="4" spans="1:6" ht="32.25" customHeight="1" x14ac:dyDescent="0.25">
      <c r="A4" s="38" t="s">
        <v>5</v>
      </c>
      <c r="B4" s="39" t="s">
        <v>6</v>
      </c>
      <c r="C4" s="38" t="s">
        <v>7</v>
      </c>
      <c r="D4" s="38" t="s">
        <v>2</v>
      </c>
      <c r="E4" s="38" t="s">
        <v>8</v>
      </c>
      <c r="F4" s="38" t="s">
        <v>2</v>
      </c>
    </row>
    <row r="5" spans="1:6" ht="10.5" customHeight="1" x14ac:dyDescent="0.25">
      <c r="A5" s="12"/>
      <c r="B5" s="13"/>
      <c r="C5" s="12">
        <v>9</v>
      </c>
      <c r="D5" s="12"/>
      <c r="E5" s="12"/>
      <c r="F5" s="12"/>
    </row>
    <row r="6" spans="1:6" x14ac:dyDescent="0.25">
      <c r="A6" s="41" t="s">
        <v>9</v>
      </c>
      <c r="B6" s="42" t="s">
        <v>10</v>
      </c>
      <c r="C6" s="43">
        <v>729</v>
      </c>
      <c r="D6" s="44">
        <f>C6*100/$C$14</f>
        <v>86.682520808561236</v>
      </c>
      <c r="E6" s="43">
        <v>1272</v>
      </c>
      <c r="F6" s="44">
        <f>E6*100/$E$14</f>
        <v>30.423343697679982</v>
      </c>
    </row>
    <row r="7" spans="1:6" ht="9.75" customHeight="1" x14ac:dyDescent="0.25">
      <c r="A7" s="8"/>
      <c r="B7" s="28"/>
      <c r="C7" s="9"/>
      <c r="D7" s="10"/>
      <c r="E7" s="9"/>
      <c r="F7" s="10"/>
    </row>
    <row r="8" spans="1:6" x14ac:dyDescent="0.25">
      <c r="A8" s="41" t="s">
        <v>11</v>
      </c>
      <c r="B8" s="42" t="s">
        <v>12</v>
      </c>
      <c r="C8" s="43">
        <v>97</v>
      </c>
      <c r="D8" s="44">
        <f>C8*100/$C$14</f>
        <v>11.533888228299643</v>
      </c>
      <c r="E8" s="43">
        <v>1169</v>
      </c>
      <c r="F8" s="44">
        <f>E8*100/$E$14</f>
        <v>27.95981822530495</v>
      </c>
    </row>
    <row r="9" spans="1:6" ht="10.5" customHeight="1" x14ac:dyDescent="0.25">
      <c r="A9" s="8"/>
      <c r="B9" s="28"/>
      <c r="C9" s="9"/>
      <c r="D9" s="10"/>
      <c r="E9" s="9"/>
      <c r="F9" s="10"/>
    </row>
    <row r="10" spans="1:6" x14ac:dyDescent="0.25">
      <c r="A10" s="41" t="s">
        <v>13</v>
      </c>
      <c r="B10" s="42" t="s">
        <v>14</v>
      </c>
      <c r="C10" s="43">
        <v>12</v>
      </c>
      <c r="D10" s="44">
        <f>C10*100/$C$14</f>
        <v>1.426872770511296</v>
      </c>
      <c r="E10" s="43">
        <v>532</v>
      </c>
      <c r="F10" s="44">
        <f>E10*100/$E$14</f>
        <v>12.724228653432194</v>
      </c>
    </row>
    <row r="11" spans="1:6" ht="9.75" customHeight="1" x14ac:dyDescent="0.25">
      <c r="A11" s="8"/>
      <c r="B11" s="28"/>
      <c r="C11" s="9"/>
      <c r="D11" s="10"/>
      <c r="E11" s="9"/>
      <c r="F11" s="10"/>
    </row>
    <row r="12" spans="1:6" x14ac:dyDescent="0.25">
      <c r="A12" s="41" t="s">
        <v>15</v>
      </c>
      <c r="B12" s="42" t="s">
        <v>80</v>
      </c>
      <c r="C12" s="43">
        <v>3</v>
      </c>
      <c r="D12" s="44">
        <f>C12*100/$C$14</f>
        <v>0.356718192627824</v>
      </c>
      <c r="E12" s="43">
        <v>1208</v>
      </c>
      <c r="F12" s="44">
        <f>E12*100/$E$14</f>
        <v>28.892609423582876</v>
      </c>
    </row>
    <row r="13" spans="1:6" ht="8.25" customHeight="1" x14ac:dyDescent="0.25">
      <c r="A13" s="8"/>
      <c r="B13" s="11"/>
      <c r="C13" s="9"/>
      <c r="D13" s="10"/>
      <c r="E13" s="9"/>
      <c r="F13" s="10"/>
    </row>
    <row r="14" spans="1:6" ht="15.75" customHeight="1" x14ac:dyDescent="0.25">
      <c r="A14" s="38" t="s">
        <v>16</v>
      </c>
      <c r="B14" s="40"/>
      <c r="C14" s="39">
        <f>SUM(C6:C12)</f>
        <v>841</v>
      </c>
      <c r="D14" s="39">
        <f t="shared" ref="D14:F14" si="0">SUM(D6:D12)</f>
        <v>100</v>
      </c>
      <c r="E14" s="39">
        <f t="shared" si="0"/>
        <v>4181</v>
      </c>
      <c r="F14" s="39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ignoredErrors>
    <ignoredError sqref="C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workbookViewId="0">
      <selection activeCell="A58" sqref="A58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5" customWidth="1"/>
    <col min="4" max="4" width="11.5703125" customWidth="1"/>
  </cols>
  <sheetData>
    <row r="2" spans="1:7" ht="17.25" x14ac:dyDescent="0.3">
      <c r="A2" s="14" t="s">
        <v>48</v>
      </c>
      <c r="B2" s="17"/>
      <c r="C2" s="17"/>
      <c r="D2" s="17"/>
      <c r="E2" s="17"/>
      <c r="F2" s="17"/>
      <c r="G2" s="17"/>
    </row>
    <row r="4" spans="1:7" x14ac:dyDescent="0.25">
      <c r="A4" s="49" t="s">
        <v>20</v>
      </c>
      <c r="B4" s="50" t="s">
        <v>78</v>
      </c>
      <c r="C4" s="50" t="s">
        <v>79</v>
      </c>
      <c r="D4" s="50" t="s">
        <v>17</v>
      </c>
      <c r="E4" s="49" t="s">
        <v>19</v>
      </c>
    </row>
    <row r="5" spans="1:7" ht="15" customHeight="1" x14ac:dyDescent="0.25">
      <c r="A5" s="49"/>
      <c r="B5" s="50"/>
      <c r="C5" s="50"/>
      <c r="D5" s="50"/>
      <c r="E5" s="49"/>
      <c r="F5" s="25"/>
    </row>
    <row r="6" spans="1:7" s="5" customFormat="1" ht="10.5" customHeight="1" x14ac:dyDescent="0.25">
      <c r="A6" s="18"/>
      <c r="B6" s="24"/>
      <c r="C6" s="24"/>
      <c r="D6" s="24"/>
      <c r="E6" s="24"/>
      <c r="F6" s="25"/>
    </row>
    <row r="7" spans="1:7" x14ac:dyDescent="0.25">
      <c r="A7" s="45" t="s">
        <v>49</v>
      </c>
      <c r="B7" s="46">
        <v>1</v>
      </c>
      <c r="C7" s="46">
        <v>0</v>
      </c>
      <c r="D7" s="46">
        <v>0</v>
      </c>
      <c r="E7" s="47">
        <f>D7+C7+B7</f>
        <v>1</v>
      </c>
      <c r="F7" s="15" t="s">
        <v>32</v>
      </c>
    </row>
    <row r="8" spans="1:7" x14ac:dyDescent="0.25">
      <c r="A8" s="19" t="s">
        <v>50</v>
      </c>
      <c r="B8" s="26">
        <v>15</v>
      </c>
      <c r="C8" s="26">
        <v>0</v>
      </c>
      <c r="D8" s="26">
        <v>32</v>
      </c>
      <c r="E8" s="48">
        <f t="shared" ref="E8:E37" si="0">D8+C8+B8</f>
        <v>47</v>
      </c>
      <c r="F8" s="15" t="s">
        <v>33</v>
      </c>
    </row>
    <row r="9" spans="1:7" s="5" customFormat="1" x14ac:dyDescent="0.25">
      <c r="A9" s="45" t="s">
        <v>90</v>
      </c>
      <c r="B9" s="46">
        <v>4</v>
      </c>
      <c r="C9" s="46">
        <v>0</v>
      </c>
      <c r="D9" s="46">
        <v>21</v>
      </c>
      <c r="E9" s="47">
        <f t="shared" si="0"/>
        <v>25</v>
      </c>
      <c r="F9" s="15" t="s">
        <v>91</v>
      </c>
    </row>
    <row r="10" spans="1:7" s="5" customFormat="1" x14ac:dyDescent="0.25">
      <c r="A10" s="19" t="s">
        <v>86</v>
      </c>
      <c r="B10" s="26">
        <v>2</v>
      </c>
      <c r="C10" s="26">
        <v>0</v>
      </c>
      <c r="D10" s="26">
        <v>0</v>
      </c>
      <c r="E10" s="48">
        <f t="shared" si="0"/>
        <v>2</v>
      </c>
      <c r="F10" s="15" t="s">
        <v>87</v>
      </c>
    </row>
    <row r="11" spans="1:7" x14ac:dyDescent="0.25">
      <c r="A11" s="45" t="s">
        <v>51</v>
      </c>
      <c r="B11" s="46">
        <v>13</v>
      </c>
      <c r="C11" s="46">
        <v>0</v>
      </c>
      <c r="D11" s="46">
        <v>0</v>
      </c>
      <c r="E11" s="47">
        <f t="shared" si="0"/>
        <v>13</v>
      </c>
      <c r="F11" s="15" t="s">
        <v>21</v>
      </c>
    </row>
    <row r="12" spans="1:7" x14ac:dyDescent="0.25">
      <c r="A12" s="19" t="s">
        <v>52</v>
      </c>
      <c r="B12" s="26">
        <v>86</v>
      </c>
      <c r="C12" s="26">
        <v>0</v>
      </c>
      <c r="D12" s="26">
        <v>30</v>
      </c>
      <c r="E12" s="48">
        <f t="shared" si="0"/>
        <v>116</v>
      </c>
      <c r="F12" s="15" t="s">
        <v>34</v>
      </c>
    </row>
    <row r="13" spans="1:7" x14ac:dyDescent="0.25">
      <c r="A13" s="45" t="s">
        <v>81</v>
      </c>
      <c r="B13" s="46">
        <v>2649</v>
      </c>
      <c r="C13" s="46">
        <v>0</v>
      </c>
      <c r="D13" s="46">
        <v>20</v>
      </c>
      <c r="E13" s="47">
        <f>D13+C13+B13</f>
        <v>2669</v>
      </c>
      <c r="F13" s="15" t="s">
        <v>82</v>
      </c>
    </row>
    <row r="14" spans="1:7" x14ac:dyDescent="0.25">
      <c r="A14" s="19" t="s">
        <v>53</v>
      </c>
      <c r="B14" s="26">
        <v>11</v>
      </c>
      <c r="C14" s="26">
        <v>0</v>
      </c>
      <c r="D14" s="26">
        <v>2</v>
      </c>
      <c r="E14" s="48">
        <f t="shared" si="0"/>
        <v>13</v>
      </c>
      <c r="F14" s="15" t="s">
        <v>75</v>
      </c>
    </row>
    <row r="15" spans="1:7" x14ac:dyDescent="0.25">
      <c r="A15" s="45" t="s">
        <v>54</v>
      </c>
      <c r="B15" s="46">
        <v>2</v>
      </c>
      <c r="C15" s="46">
        <v>0</v>
      </c>
      <c r="D15" s="46">
        <v>1</v>
      </c>
      <c r="E15" s="47">
        <f t="shared" si="0"/>
        <v>3</v>
      </c>
      <c r="F15" s="15" t="s">
        <v>35</v>
      </c>
    </row>
    <row r="16" spans="1:7" x14ac:dyDescent="0.25">
      <c r="A16" s="19" t="s">
        <v>55</v>
      </c>
      <c r="B16" s="26">
        <v>1</v>
      </c>
      <c r="C16" s="26">
        <v>0</v>
      </c>
      <c r="D16" s="26">
        <v>1</v>
      </c>
      <c r="E16" s="48">
        <f t="shared" si="0"/>
        <v>2</v>
      </c>
      <c r="F16" s="15" t="s">
        <v>22</v>
      </c>
    </row>
    <row r="17" spans="1:6" x14ac:dyDescent="0.25">
      <c r="A17" s="45" t="s">
        <v>56</v>
      </c>
      <c r="B17" s="46">
        <v>110</v>
      </c>
      <c r="C17" s="46">
        <v>0</v>
      </c>
      <c r="D17" s="46">
        <v>90</v>
      </c>
      <c r="E17" s="47">
        <f>D17+C17+B17</f>
        <v>200</v>
      </c>
      <c r="F17" s="15" t="s">
        <v>23</v>
      </c>
    </row>
    <row r="18" spans="1:6" x14ac:dyDescent="0.25">
      <c r="A18" s="19" t="s">
        <v>57</v>
      </c>
      <c r="B18" s="26">
        <v>63</v>
      </c>
      <c r="C18" s="26">
        <v>0</v>
      </c>
      <c r="D18" s="26">
        <v>0</v>
      </c>
      <c r="E18" s="48">
        <f t="shared" si="0"/>
        <v>63</v>
      </c>
      <c r="F18" s="15" t="s">
        <v>36</v>
      </c>
    </row>
    <row r="19" spans="1:6" x14ac:dyDescent="0.25">
      <c r="A19" s="45" t="s">
        <v>58</v>
      </c>
      <c r="B19" s="46">
        <v>10</v>
      </c>
      <c r="C19" s="46">
        <v>0</v>
      </c>
      <c r="D19" s="46">
        <v>10</v>
      </c>
      <c r="E19" s="47">
        <f t="shared" si="0"/>
        <v>20</v>
      </c>
      <c r="F19" s="15" t="s">
        <v>37</v>
      </c>
    </row>
    <row r="20" spans="1:6" x14ac:dyDescent="0.25">
      <c r="A20" s="19" t="s">
        <v>59</v>
      </c>
      <c r="B20" s="26">
        <v>11</v>
      </c>
      <c r="C20" s="26">
        <v>1</v>
      </c>
      <c r="D20" s="26">
        <v>0</v>
      </c>
      <c r="E20" s="48">
        <f t="shared" si="0"/>
        <v>12</v>
      </c>
      <c r="F20" s="15" t="s">
        <v>38</v>
      </c>
    </row>
    <row r="21" spans="1:6" s="5" customFormat="1" x14ac:dyDescent="0.25">
      <c r="A21" s="45" t="s">
        <v>60</v>
      </c>
      <c r="B21" s="46">
        <v>92</v>
      </c>
      <c r="C21" s="46">
        <v>0</v>
      </c>
      <c r="D21" s="46">
        <v>139</v>
      </c>
      <c r="E21" s="47">
        <f t="shared" si="0"/>
        <v>231</v>
      </c>
      <c r="F21" s="15" t="s">
        <v>24</v>
      </c>
    </row>
    <row r="22" spans="1:6" x14ac:dyDescent="0.25">
      <c r="A22" s="19" t="s">
        <v>61</v>
      </c>
      <c r="B22" s="26">
        <v>21</v>
      </c>
      <c r="C22" s="26">
        <v>0</v>
      </c>
      <c r="D22" s="26">
        <v>4</v>
      </c>
      <c r="E22" s="48">
        <f t="shared" si="0"/>
        <v>25</v>
      </c>
      <c r="F22" s="15" t="s">
        <v>39</v>
      </c>
    </row>
    <row r="23" spans="1:6" x14ac:dyDescent="0.25">
      <c r="A23" s="45" t="s">
        <v>62</v>
      </c>
      <c r="B23" s="46">
        <v>4</v>
      </c>
      <c r="C23" s="46">
        <v>0</v>
      </c>
      <c r="D23" s="46">
        <v>2</v>
      </c>
      <c r="E23" s="47">
        <f t="shared" si="0"/>
        <v>6</v>
      </c>
      <c r="F23" s="15" t="s">
        <v>40</v>
      </c>
    </row>
    <row r="24" spans="1:6" s="5" customFormat="1" x14ac:dyDescent="0.25">
      <c r="A24" s="19" t="s">
        <v>88</v>
      </c>
      <c r="B24" s="26">
        <v>1</v>
      </c>
      <c r="C24" s="26">
        <v>0</v>
      </c>
      <c r="D24" s="26">
        <v>0</v>
      </c>
      <c r="E24" s="48">
        <f t="shared" si="0"/>
        <v>1</v>
      </c>
      <c r="F24" s="15" t="s">
        <v>89</v>
      </c>
    </row>
    <row r="25" spans="1:6" x14ac:dyDescent="0.25">
      <c r="A25" s="45" t="s">
        <v>63</v>
      </c>
      <c r="B25" s="46">
        <v>126</v>
      </c>
      <c r="C25" s="46">
        <v>0</v>
      </c>
      <c r="D25" s="46">
        <v>20</v>
      </c>
      <c r="E25" s="47">
        <f t="shared" si="0"/>
        <v>146</v>
      </c>
      <c r="F25" s="15" t="s">
        <v>41</v>
      </c>
    </row>
    <row r="26" spans="1:6" x14ac:dyDescent="0.25">
      <c r="A26" s="19" t="s">
        <v>64</v>
      </c>
      <c r="B26" s="26">
        <v>3</v>
      </c>
      <c r="C26" s="26">
        <v>0</v>
      </c>
      <c r="D26" s="26">
        <v>49</v>
      </c>
      <c r="E26" s="48">
        <f t="shared" si="0"/>
        <v>52</v>
      </c>
      <c r="F26" s="15" t="s">
        <v>25</v>
      </c>
    </row>
    <row r="27" spans="1:6" x14ac:dyDescent="0.25">
      <c r="A27" s="45" t="s">
        <v>65</v>
      </c>
      <c r="B27" s="46">
        <v>17</v>
      </c>
      <c r="C27" s="46">
        <v>0</v>
      </c>
      <c r="D27" s="46">
        <v>45</v>
      </c>
      <c r="E27" s="47">
        <f t="shared" si="0"/>
        <v>62</v>
      </c>
      <c r="F27" s="15" t="s">
        <v>42</v>
      </c>
    </row>
    <row r="28" spans="1:6" x14ac:dyDescent="0.25">
      <c r="A28" s="19" t="s">
        <v>66</v>
      </c>
      <c r="B28" s="26">
        <v>99</v>
      </c>
      <c r="C28" s="26">
        <v>0</v>
      </c>
      <c r="D28" s="26">
        <v>5</v>
      </c>
      <c r="E28" s="48">
        <f t="shared" si="0"/>
        <v>104</v>
      </c>
      <c r="F28" s="15" t="s">
        <v>43</v>
      </c>
    </row>
    <row r="29" spans="1:6" x14ac:dyDescent="0.25">
      <c r="A29" s="45" t="s">
        <v>67</v>
      </c>
      <c r="B29" s="46">
        <v>2</v>
      </c>
      <c r="C29" s="46">
        <v>0</v>
      </c>
      <c r="D29" s="46">
        <v>3</v>
      </c>
      <c r="E29" s="47">
        <f t="shared" si="0"/>
        <v>5</v>
      </c>
      <c r="F29" s="15" t="s">
        <v>44</v>
      </c>
    </row>
    <row r="30" spans="1:6" x14ac:dyDescent="0.25">
      <c r="A30" s="19" t="s">
        <v>68</v>
      </c>
      <c r="B30" s="26">
        <v>44</v>
      </c>
      <c r="C30" s="26">
        <v>0</v>
      </c>
      <c r="D30" s="26">
        <v>5</v>
      </c>
      <c r="E30" s="48">
        <f t="shared" si="0"/>
        <v>49</v>
      </c>
      <c r="F30" s="15" t="s">
        <v>26</v>
      </c>
    </row>
    <row r="31" spans="1:6" x14ac:dyDescent="0.25">
      <c r="A31" s="45" t="s">
        <v>69</v>
      </c>
      <c r="B31" s="46">
        <v>121</v>
      </c>
      <c r="C31" s="46">
        <v>0</v>
      </c>
      <c r="D31" s="46">
        <v>17</v>
      </c>
      <c r="E31" s="47">
        <f t="shared" si="0"/>
        <v>138</v>
      </c>
      <c r="F31" s="15" t="s">
        <v>45</v>
      </c>
    </row>
    <row r="32" spans="1:6" x14ac:dyDescent="0.25">
      <c r="A32" s="19" t="s">
        <v>70</v>
      </c>
      <c r="B32" s="26">
        <v>0</v>
      </c>
      <c r="C32" s="26">
        <v>0</v>
      </c>
      <c r="D32" s="26">
        <v>20</v>
      </c>
      <c r="E32" s="48">
        <f t="shared" si="0"/>
        <v>20</v>
      </c>
      <c r="F32" s="15" t="s">
        <v>27</v>
      </c>
    </row>
    <row r="33" spans="1:6" s="5" customFormat="1" x14ac:dyDescent="0.25">
      <c r="A33" s="45" t="s">
        <v>83</v>
      </c>
      <c r="B33" s="46">
        <v>1</v>
      </c>
      <c r="C33" s="46">
        <v>0</v>
      </c>
      <c r="D33" s="46">
        <v>2</v>
      </c>
      <c r="E33" s="47">
        <f t="shared" si="0"/>
        <v>3</v>
      </c>
      <c r="F33" s="15" t="s">
        <v>84</v>
      </c>
    </row>
    <row r="34" spans="1:6" x14ac:dyDescent="0.25">
      <c r="A34" s="19" t="s">
        <v>71</v>
      </c>
      <c r="B34" s="26">
        <v>29</v>
      </c>
      <c r="C34" s="26">
        <v>0</v>
      </c>
      <c r="D34" s="26">
        <v>25</v>
      </c>
      <c r="E34" s="48">
        <f t="shared" si="0"/>
        <v>54</v>
      </c>
      <c r="F34" s="15" t="s">
        <v>85</v>
      </c>
    </row>
    <row r="35" spans="1:6" x14ac:dyDescent="0.25">
      <c r="A35" s="45" t="s">
        <v>72</v>
      </c>
      <c r="B35" s="46">
        <v>14</v>
      </c>
      <c r="C35" s="46">
        <v>0</v>
      </c>
      <c r="D35" s="46">
        <v>10</v>
      </c>
      <c r="E35" s="47">
        <f t="shared" si="0"/>
        <v>24</v>
      </c>
      <c r="F35" s="15" t="s">
        <v>28</v>
      </c>
    </row>
    <row r="36" spans="1:6" x14ac:dyDescent="0.25">
      <c r="A36" s="19" t="s">
        <v>73</v>
      </c>
      <c r="B36" s="26">
        <v>58</v>
      </c>
      <c r="C36" s="26">
        <v>0</v>
      </c>
      <c r="D36" s="26">
        <v>8</v>
      </c>
      <c r="E36" s="48">
        <f t="shared" si="0"/>
        <v>66</v>
      </c>
      <c r="F36" s="15" t="s">
        <v>29</v>
      </c>
    </row>
    <row r="37" spans="1:6" x14ac:dyDescent="0.25">
      <c r="A37" s="45" t="s">
        <v>74</v>
      </c>
      <c r="B37" s="46">
        <v>1</v>
      </c>
      <c r="C37" s="46">
        <v>0</v>
      </c>
      <c r="D37" s="46">
        <v>8</v>
      </c>
      <c r="E37" s="47">
        <f t="shared" si="0"/>
        <v>9</v>
      </c>
      <c r="F37" s="15" t="s">
        <v>76</v>
      </c>
    </row>
    <row r="38" spans="1:6" ht="10.5" customHeight="1" x14ac:dyDescent="0.25">
      <c r="A38" s="18"/>
      <c r="B38" s="27"/>
      <c r="C38" s="27"/>
      <c r="D38" s="27"/>
      <c r="E38" s="18"/>
      <c r="F38" s="25"/>
    </row>
    <row r="39" spans="1:6" x14ac:dyDescent="0.25">
      <c r="A39" s="32" t="s">
        <v>19</v>
      </c>
      <c r="B39" s="33">
        <f>SUM(B7:B37)</f>
        <v>3611</v>
      </c>
      <c r="C39" s="33">
        <f t="shared" ref="C39:E39" si="1">SUM(C7:C37)</f>
        <v>1</v>
      </c>
      <c r="D39" s="33">
        <f t="shared" si="1"/>
        <v>569</v>
      </c>
      <c r="E39" s="33">
        <f t="shared" si="1"/>
        <v>4181</v>
      </c>
      <c r="F39" s="25"/>
    </row>
    <row r="40" spans="1:6" x14ac:dyDescent="0.25">
      <c r="F40" s="25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2021-02-22T23:55:04Z</dcterms:modified>
</cp:coreProperties>
</file>