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C1669B1A-48EB-46FB-8694-61BFA84DC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" sheetId="1" r:id="rId1"/>
    <sheet name="5.2" sheetId="2" r:id="rId2"/>
    <sheet name="5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8" i="1" s="1"/>
  <c r="D11" i="1" l="1"/>
  <c r="D12" i="1"/>
  <c r="D10" i="1"/>
  <c r="D9" i="1"/>
  <c r="C12" i="3"/>
  <c r="D12" i="3"/>
  <c r="E12" i="3"/>
  <c r="B12" i="3"/>
  <c r="D14" i="1" l="1"/>
  <c r="G12" i="3"/>
  <c r="E14" i="2"/>
  <c r="C14" i="2"/>
  <c r="F6" i="2" l="1"/>
  <c r="F10" i="2"/>
  <c r="D12" i="2"/>
  <c r="D6" i="2"/>
  <c r="F8" i="2"/>
  <c r="B13" i="3"/>
  <c r="F13" i="3"/>
  <c r="E13" i="3"/>
  <c r="D13" i="3"/>
  <c r="C13" i="3"/>
  <c r="F12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<sst xmlns="http://schemas.openxmlformats.org/spreadsheetml/2006/main" count="47" uniqueCount="39">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</sst>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6" fillId="0" borderId="0" xfId="0" applyFont="1"/>
    <xf numFmtId="3" fontId="0" fillId="0" borderId="0" xfId="0" applyNumberFormat="1" applyAlignment="1">
      <alignment horizontal="center"/>
    </xf>
    <xf numFmtId="0" fontId="23" fillId="33" borderId="0" xfId="0" applyFont="1" applyFill="1" applyAlignment="1">
      <alignment horizontal="center" vertical="center"/>
    </xf>
    <xf numFmtId="0" fontId="20" fillId="0" borderId="0" xfId="0" applyFont="1"/>
    <xf numFmtId="166" fontId="0" fillId="0" borderId="0" xfId="0" applyNumberFormat="1"/>
    <xf numFmtId="164" fontId="20" fillId="0" borderId="0" xfId="0" applyNumberFormat="1" applyFont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8" fillId="36" borderId="0" xfId="0" applyFont="1" applyFill="1"/>
    <xf numFmtId="0" fontId="28" fillId="36" borderId="0" xfId="0" applyFont="1" applyFill="1" applyAlignment="1">
      <alignment horizont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2023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Lbls>
            <c:dLbl>
              <c:idx val="0"/>
              <c:layout>
                <c:manualLayout>
                  <c:x val="-0.13071347331583555"/>
                  <c:y val="1.85633566637503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2.0244531933508312E-2"/>
                  <c:y val="-3.04972295129775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5.8970691163604601E-2"/>
                  <c:y val="5.2912292213473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4"/>
                <c:pt idx="0">
                  <c:v>4.6503283217912372</c:v>
                </c:pt>
                <c:pt idx="1">
                  <c:v>0.12917578671642327</c:v>
                </c:pt>
                <c:pt idx="2">
                  <c:v>2.5243101654167712</c:v>
                </c:pt>
                <c:pt idx="3">
                  <c:v>92.696185726075569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493175853018387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Transfer 2023</a:t>
            </a:r>
          </a:p>
        </c:rich>
      </c:tx>
      <c:layout>
        <c:manualLayout>
          <c:xMode val="edge"/>
          <c:yMode val="edge"/>
          <c:x val="0.21347107927298561"/>
          <c:y val="1.80180180180180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5832</c:v>
                </c:pt>
                <c:pt idx="1">
                  <c:v>1512</c:v>
                </c:pt>
                <c:pt idx="2">
                  <c:v>248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11561</c:v>
                </c:pt>
                <c:pt idx="1">
                  <c:v>18007</c:v>
                </c:pt>
                <c:pt idx="2">
                  <c:v>13129</c:v>
                </c:pt>
                <c:pt idx="3">
                  <c:v>13041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797824"/>
        <c:axId val="74799360"/>
      </c:barChart>
      <c:catAx>
        <c:axId val="747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4799360"/>
        <c:crosses val="autoZero"/>
        <c:auto val="1"/>
        <c:lblAlgn val="ctr"/>
        <c:lblOffset val="100"/>
        <c:noMultiLvlLbl val="0"/>
      </c:catAx>
      <c:valAx>
        <c:axId val="7479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79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2023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2F5A8D5-6547-4A6B-B272-2F6FDB96CBC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5F9172-DF6E-41AA-8AE6-F42014F98F4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-1.3507436570428697E-2"/>
                  <c:y val="-2.721638961796442E-2"/>
                </c:manualLayout>
              </c:layout>
              <c:tx>
                <c:rich>
                  <a:bodyPr/>
                  <a:lstStyle/>
                  <a:p>
                    <a:fld id="{9E11BDF3-E995-43BC-83B0-627CADC78E9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C143CED-1DDC-4265-953F-61D63E20F6D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76.175548589341687</c:v>
                </c:pt>
                <c:pt idx="1">
                  <c:v>19.8</c:v>
                </c:pt>
                <c:pt idx="2">
                  <c:v>3.2392894461859978</c:v>
                </c:pt>
                <c:pt idx="3">
                  <c:v>0.83594566353187039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2023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83DA386-51EA-42A1-8D5B-FBA2CAB0F3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2BA2ED-C84F-44A1-B51B-FDD1E2FD4B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315D39-6A13-41B3-A862-86B8B38EF8C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5C7ED09-964A-4909-8B05-CD98153A6FB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20.741684308730129</c:v>
                </c:pt>
                <c:pt idx="1">
                  <c:v>32.306505436147688</c:v>
                </c:pt>
                <c:pt idx="2">
                  <c:v>23.554845886110016</c:v>
                </c:pt>
                <c:pt idx="3">
                  <c:v>23.396964369012164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2023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1330</c:v>
                </c:pt>
                <c:pt idx="1">
                  <c:v>398</c:v>
                </c:pt>
                <c:pt idx="2">
                  <c:v>76</c:v>
                </c:pt>
                <c:pt idx="3">
                  <c:v>120</c:v>
                </c:pt>
                <c:pt idx="4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575</c:v>
                </c:pt>
                <c:pt idx="1">
                  <c:v>467</c:v>
                </c:pt>
                <c:pt idx="2">
                  <c:v>34</c:v>
                </c:pt>
                <c:pt idx="3">
                  <c:v>36</c:v>
                </c:pt>
                <c:pt idx="4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12840</c:v>
                </c:pt>
                <c:pt idx="1">
                  <c:v>5778</c:v>
                </c:pt>
                <c:pt idx="2">
                  <c:v>2867</c:v>
                </c:pt>
                <c:pt idx="3">
                  <c:v>3820</c:v>
                </c:pt>
                <c:pt idx="4">
                  <c:v>26362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90112"/>
        <c:axId val="77300096"/>
      </c:barChart>
      <c:catAx>
        <c:axId val="77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300096"/>
        <c:crosses val="autoZero"/>
        <c:auto val="1"/>
        <c:lblAlgn val="ctr"/>
        <c:lblOffset val="100"/>
        <c:noMultiLvlLbl val="0"/>
      </c:catAx>
      <c:valAx>
        <c:axId val="77300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2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42862</xdr:rowOff>
    </xdr:from>
    <xdr:to>
      <xdr:col>9</xdr:col>
      <xdr:colOff>219075</xdr:colOff>
      <xdr:row>19</xdr:row>
      <xdr:rowOff>109537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workbookViewId="0">
      <selection activeCell="A65" sqref="A65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6" ht="17.25" x14ac:dyDescent="0.3">
      <c r="A2" s="16" t="s">
        <v>20</v>
      </c>
    </row>
    <row r="3" spans="1:6" ht="15.75" x14ac:dyDescent="0.25">
      <c r="A3" s="1"/>
    </row>
    <row r="4" spans="1:6" ht="17.25" x14ac:dyDescent="0.3">
      <c r="A4" s="16" t="s">
        <v>29</v>
      </c>
      <c r="B4" s="17"/>
      <c r="C4" s="17"/>
      <c r="D4" s="17"/>
    </row>
    <row r="6" spans="1:6" ht="31.5" x14ac:dyDescent="0.25">
      <c r="A6" s="32" t="s">
        <v>0</v>
      </c>
      <c r="B6" s="32" t="s">
        <v>1</v>
      </c>
      <c r="C6" s="33" t="s">
        <v>19</v>
      </c>
      <c r="D6" s="34" t="s">
        <v>2</v>
      </c>
    </row>
    <row r="7" spans="1:6" ht="8.25" customHeight="1" x14ac:dyDescent="0.25">
      <c r="A7" s="2"/>
      <c r="B7" s="3"/>
      <c r="C7" s="4"/>
      <c r="D7" s="4"/>
    </row>
    <row r="8" spans="1:6" x14ac:dyDescent="0.25">
      <c r="A8" s="37" t="s">
        <v>3</v>
      </c>
      <c r="B8" s="38" t="s">
        <v>30</v>
      </c>
      <c r="C8" s="39">
        <v>2592</v>
      </c>
      <c r="D8" s="40">
        <f t="shared" ref="D8:D12" si="0">C8*100/$C$14</f>
        <v>4.6503283217912372</v>
      </c>
      <c r="E8" s="29"/>
      <c r="F8" s="6"/>
    </row>
    <row r="9" spans="1:6" x14ac:dyDescent="0.25">
      <c r="A9" s="23" t="s">
        <v>36</v>
      </c>
      <c r="B9" s="24" t="s">
        <v>31</v>
      </c>
      <c r="C9" s="25">
        <v>72</v>
      </c>
      <c r="D9" s="31">
        <f t="shared" si="0"/>
        <v>0.12917578671642327</v>
      </c>
      <c r="E9" s="29"/>
      <c r="F9" s="6"/>
    </row>
    <row r="10" spans="1:6" x14ac:dyDescent="0.25">
      <c r="A10" s="37" t="s">
        <v>4</v>
      </c>
      <c r="B10" s="38" t="s">
        <v>32</v>
      </c>
      <c r="C10" s="39">
        <v>1407</v>
      </c>
      <c r="D10" s="40">
        <f t="shared" si="0"/>
        <v>2.5243101654167712</v>
      </c>
      <c r="E10" s="29"/>
      <c r="F10" s="6"/>
    </row>
    <row r="11" spans="1:6" x14ac:dyDescent="0.25">
      <c r="A11" s="23" t="s">
        <v>5</v>
      </c>
      <c r="B11" s="24" t="s">
        <v>33</v>
      </c>
      <c r="C11" s="25">
        <v>51667</v>
      </c>
      <c r="D11" s="31">
        <f t="shared" si="0"/>
        <v>92.696185726075569</v>
      </c>
      <c r="E11" s="29"/>
      <c r="F11" s="6"/>
    </row>
    <row r="12" spans="1:6" hidden="1" x14ac:dyDescent="0.25">
      <c r="A12" s="41" t="s">
        <v>37</v>
      </c>
      <c r="B12" s="42" t="s">
        <v>38</v>
      </c>
      <c r="C12" s="39"/>
      <c r="D12" s="40">
        <f t="shared" si="0"/>
        <v>0</v>
      </c>
      <c r="E12" s="29"/>
      <c r="F12" s="6"/>
    </row>
    <row r="13" spans="1:6" ht="5.25" customHeight="1" x14ac:dyDescent="0.25">
      <c r="A13" s="2"/>
      <c r="B13" s="3"/>
      <c r="C13" s="4"/>
      <c r="D13" s="5"/>
      <c r="F13" s="6"/>
    </row>
    <row r="14" spans="1:6" ht="15.75" x14ac:dyDescent="0.25">
      <c r="A14" s="35" t="s">
        <v>6</v>
      </c>
      <c r="B14" s="35"/>
      <c r="C14" s="36">
        <f>SUM(C8:C12)</f>
        <v>55738</v>
      </c>
      <c r="D14" s="36">
        <f>SUM(D8:D11)</f>
        <v>100</v>
      </c>
    </row>
    <row r="17" spans="2:2" x14ac:dyDescent="0.25">
      <c r="B17" s="30"/>
    </row>
    <row r="18" spans="2:2" x14ac:dyDescent="0.25">
      <c r="B18" s="30"/>
    </row>
    <row r="19" spans="2:2" x14ac:dyDescent="0.25">
      <c r="B19" s="30"/>
    </row>
    <row r="20" spans="2:2" x14ac:dyDescent="0.25">
      <c r="B20" s="30"/>
    </row>
    <row r="21" spans="2:2" x14ac:dyDescent="0.25">
      <c r="B21" s="3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69" sqref="A69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6" t="s">
        <v>23</v>
      </c>
      <c r="B2" s="17"/>
      <c r="C2" s="17"/>
      <c r="D2" s="17"/>
      <c r="E2" s="17"/>
    </row>
    <row r="3" spans="1:6" ht="15" customHeight="1" x14ac:dyDescent="0.25"/>
    <row r="4" spans="1:6" ht="32.25" customHeight="1" x14ac:dyDescent="0.25">
      <c r="A4" s="47" t="s">
        <v>7</v>
      </c>
      <c r="B4" s="48" t="s">
        <v>8</v>
      </c>
      <c r="C4" s="47" t="s">
        <v>9</v>
      </c>
      <c r="D4" s="47" t="s">
        <v>2</v>
      </c>
      <c r="E4" s="47" t="s">
        <v>10</v>
      </c>
      <c r="F4" s="47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43" t="s">
        <v>11</v>
      </c>
      <c r="B6" s="44" t="s">
        <v>12</v>
      </c>
      <c r="C6" s="45">
        <v>5832</v>
      </c>
      <c r="D6" s="46">
        <f>C6*100/$C$14</f>
        <v>76.175548589341687</v>
      </c>
      <c r="E6" s="45">
        <v>11561</v>
      </c>
      <c r="F6" s="46">
        <f>E6*100/$E$14</f>
        <v>20.741684308730129</v>
      </c>
    </row>
    <row r="7" spans="1:6" ht="9.75" customHeight="1" x14ac:dyDescent="0.25">
      <c r="A7" s="7"/>
      <c r="B7" s="28"/>
      <c r="C7" s="8"/>
      <c r="D7" s="9"/>
      <c r="E7" s="8"/>
      <c r="F7" s="9"/>
    </row>
    <row r="8" spans="1:6" x14ac:dyDescent="0.25">
      <c r="A8" s="43" t="s">
        <v>13</v>
      </c>
      <c r="B8" s="44" t="s">
        <v>14</v>
      </c>
      <c r="C8" s="45">
        <v>1512</v>
      </c>
      <c r="D8" s="46">
        <v>19.8</v>
      </c>
      <c r="E8" s="45">
        <v>18007</v>
      </c>
      <c r="F8" s="46">
        <f>E8*100/$E$14</f>
        <v>32.306505436147688</v>
      </c>
    </row>
    <row r="9" spans="1:6" ht="10.5" customHeight="1" x14ac:dyDescent="0.25">
      <c r="A9" s="7"/>
      <c r="B9" s="28"/>
      <c r="C9" s="8"/>
      <c r="D9" s="9"/>
      <c r="E9" s="8"/>
      <c r="F9" s="9"/>
    </row>
    <row r="10" spans="1:6" x14ac:dyDescent="0.25">
      <c r="A10" s="43" t="s">
        <v>15</v>
      </c>
      <c r="B10" s="44" t="s">
        <v>16</v>
      </c>
      <c r="C10" s="45">
        <v>248</v>
      </c>
      <c r="D10" s="46">
        <f>C10*100/$C$14</f>
        <v>3.2392894461859978</v>
      </c>
      <c r="E10" s="45">
        <v>13129</v>
      </c>
      <c r="F10" s="46">
        <f>E10*100/$E$14</f>
        <v>23.554845886110016</v>
      </c>
    </row>
    <row r="11" spans="1:6" ht="9.75" customHeight="1" x14ac:dyDescent="0.25">
      <c r="A11" s="7"/>
      <c r="B11" s="28"/>
      <c r="C11" s="8"/>
      <c r="D11" s="9"/>
      <c r="E11" s="8"/>
      <c r="F11" s="9"/>
    </row>
    <row r="12" spans="1:6" x14ac:dyDescent="0.25">
      <c r="A12" s="43" t="s">
        <v>17</v>
      </c>
      <c r="B12" s="44" t="s">
        <v>35</v>
      </c>
      <c r="C12" s="45">
        <v>64</v>
      </c>
      <c r="D12" s="46">
        <f>C12*100/$C$14</f>
        <v>0.83594566353187039</v>
      </c>
      <c r="E12" s="45">
        <v>13041</v>
      </c>
      <c r="F12" s="46">
        <f>E12*100/$E$14</f>
        <v>23.396964369012164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7" t="s">
        <v>6</v>
      </c>
      <c r="B14" s="49"/>
      <c r="C14" s="48">
        <f>SUM(C6:C12)</f>
        <v>7656</v>
      </c>
      <c r="D14" s="48">
        <f t="shared" ref="D14:F14" si="0">SUM(D6:D12)</f>
        <v>100.05078369905955</v>
      </c>
      <c r="E14" s="48">
        <f t="shared" si="0"/>
        <v>55738</v>
      </c>
      <c r="F14" s="48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workbookViewId="0">
      <selection activeCell="C49" sqref="C49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hidden="1" customWidth="1"/>
    <col min="7" max="7" width="13" bestFit="1" customWidth="1"/>
    <col min="8" max="8" width="15.7109375" bestFit="1" customWidth="1"/>
  </cols>
  <sheetData>
    <row r="2" spans="1:10" ht="17.25" x14ac:dyDescent="0.3">
      <c r="A2" s="16" t="s">
        <v>22</v>
      </c>
      <c r="B2" s="17"/>
      <c r="C2" s="17"/>
      <c r="D2" s="17"/>
    </row>
    <row r="4" spans="1:10" ht="26.25" customHeight="1" x14ac:dyDescent="0.25">
      <c r="A4" s="50" t="s">
        <v>21</v>
      </c>
      <c r="B4" s="50" t="s">
        <v>30</v>
      </c>
      <c r="C4" s="50" t="s">
        <v>34</v>
      </c>
      <c r="D4" s="51" t="s">
        <v>32</v>
      </c>
      <c r="E4" s="51" t="s">
        <v>33</v>
      </c>
      <c r="F4" s="51" t="s">
        <v>38</v>
      </c>
      <c r="G4" s="52" t="s">
        <v>18</v>
      </c>
    </row>
    <row r="5" spans="1:10" ht="9.75" customHeight="1" x14ac:dyDescent="0.25">
      <c r="A5" s="20"/>
      <c r="B5" s="21"/>
      <c r="C5" s="21"/>
      <c r="D5" s="21"/>
      <c r="E5" s="21"/>
      <c r="F5" s="21"/>
      <c r="G5" s="21"/>
    </row>
    <row r="6" spans="1:10" x14ac:dyDescent="0.25">
      <c r="A6" s="55" t="s">
        <v>24</v>
      </c>
      <c r="B6" s="56">
        <v>1330</v>
      </c>
      <c r="C6" s="56">
        <v>19</v>
      </c>
      <c r="D6" s="56">
        <v>575</v>
      </c>
      <c r="E6" s="56">
        <v>12840</v>
      </c>
      <c r="F6" s="56"/>
      <c r="G6" s="56">
        <f>SUM(B6:F6)</f>
        <v>14764</v>
      </c>
      <c r="H6" s="18"/>
      <c r="I6" s="18"/>
      <c r="J6" s="18"/>
    </row>
    <row r="7" spans="1:10" x14ac:dyDescent="0.25">
      <c r="A7" s="26" t="s">
        <v>25</v>
      </c>
      <c r="B7" s="27">
        <v>398</v>
      </c>
      <c r="C7" s="27">
        <v>13</v>
      </c>
      <c r="D7" s="27">
        <v>467</v>
      </c>
      <c r="E7" s="27">
        <v>5778</v>
      </c>
      <c r="F7" s="27"/>
      <c r="G7" s="27">
        <f t="shared" ref="G7:G10" si="0">SUM(B7:F7)</f>
        <v>6656</v>
      </c>
      <c r="H7" s="14"/>
      <c r="I7" s="15"/>
      <c r="J7" s="19"/>
    </row>
    <row r="8" spans="1:10" x14ac:dyDescent="0.25">
      <c r="A8" s="55" t="s">
        <v>26</v>
      </c>
      <c r="B8" s="56">
        <v>76</v>
      </c>
      <c r="C8" s="56">
        <v>13</v>
      </c>
      <c r="D8" s="56">
        <v>34</v>
      </c>
      <c r="E8" s="56">
        <v>2867</v>
      </c>
      <c r="F8" s="56"/>
      <c r="G8" s="56">
        <f t="shared" si="0"/>
        <v>2990</v>
      </c>
      <c r="H8" s="14"/>
      <c r="I8" s="15"/>
      <c r="J8" s="19"/>
    </row>
    <row r="9" spans="1:10" x14ac:dyDescent="0.25">
      <c r="A9" s="26" t="s">
        <v>27</v>
      </c>
      <c r="B9" s="27">
        <v>120</v>
      </c>
      <c r="C9" s="27">
        <v>1</v>
      </c>
      <c r="D9" s="27">
        <v>36</v>
      </c>
      <c r="E9" s="27">
        <v>3820</v>
      </c>
      <c r="F9" s="27"/>
      <c r="G9" s="27">
        <f t="shared" si="0"/>
        <v>3977</v>
      </c>
      <c r="H9" s="14"/>
      <c r="I9" s="15"/>
      <c r="J9" s="19"/>
    </row>
    <row r="10" spans="1:10" x14ac:dyDescent="0.25">
      <c r="A10" s="55" t="s">
        <v>28</v>
      </c>
      <c r="B10" s="56">
        <v>668</v>
      </c>
      <c r="C10" s="56">
        <v>26</v>
      </c>
      <c r="D10" s="56">
        <v>295</v>
      </c>
      <c r="E10" s="56">
        <v>26362</v>
      </c>
      <c r="F10" s="56"/>
      <c r="G10" s="56">
        <f t="shared" si="0"/>
        <v>27351</v>
      </c>
      <c r="H10" s="14"/>
      <c r="I10" s="15"/>
      <c r="J10" s="19"/>
    </row>
    <row r="11" spans="1:10" ht="9.75" customHeight="1" x14ac:dyDescent="0.25">
      <c r="A11" s="20"/>
      <c r="B11" s="22"/>
      <c r="C11" s="22"/>
      <c r="D11" s="22"/>
      <c r="E11" s="22"/>
      <c r="F11" s="22"/>
      <c r="G11" s="22"/>
    </row>
    <row r="12" spans="1:10" x14ac:dyDescent="0.25">
      <c r="A12" s="53" t="s">
        <v>18</v>
      </c>
      <c r="B12" s="54">
        <f t="shared" ref="B12:G12" si="1">SUM(B6:B10)</f>
        <v>2592</v>
      </c>
      <c r="C12" s="54">
        <f t="shared" si="1"/>
        <v>72</v>
      </c>
      <c r="D12" s="54">
        <f t="shared" si="1"/>
        <v>1407</v>
      </c>
      <c r="E12" s="54">
        <f t="shared" si="1"/>
        <v>51667</v>
      </c>
      <c r="F12" s="54">
        <f t="shared" si="1"/>
        <v>0</v>
      </c>
      <c r="G12" s="54">
        <f t="shared" si="1"/>
        <v>55738</v>
      </c>
    </row>
    <row r="13" spans="1:10" x14ac:dyDescent="0.25">
      <c r="B13" s="13">
        <f>B12*100/$G$12</f>
        <v>4.6503283217912372</v>
      </c>
      <c r="C13" s="13">
        <f>C12*100/$G$12</f>
        <v>0.12917578671642327</v>
      </c>
      <c r="D13" s="13">
        <f>D12*100/$G$12</f>
        <v>2.5243101654167712</v>
      </c>
      <c r="E13" s="13">
        <f>E12*100/$G$12</f>
        <v>92.696185726075569</v>
      </c>
      <c r="F13" s="13">
        <f>F12*100/$G$12</f>
        <v>0</v>
      </c>
      <c r="G13" s="13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2024-02-02T18:35:38Z</dcterms:modified>
</cp:coreProperties>
</file>