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53BC5F56-4972-4000-A1BB-51C34A76B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8" i="2" s="1"/>
  <c r="F39" i="4" l="1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14" i="7"/>
  <c r="F8" i="7" s="1"/>
  <c r="C14" i="7"/>
  <c r="D12" i="7" s="1"/>
  <c r="B12" i="6"/>
  <c r="C9" i="6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C14" i="2"/>
  <c r="C27" i="1"/>
  <c r="C21" i="1"/>
  <c r="C8" i="1"/>
  <c r="D12" i="2" l="1"/>
  <c r="D8" i="7"/>
  <c r="D6" i="7"/>
  <c r="D10" i="7"/>
  <c r="C6" i="6"/>
  <c r="F10" i="2"/>
  <c r="F6" i="2"/>
  <c r="F6" i="7"/>
  <c r="F12" i="7"/>
  <c r="F10" i="7"/>
  <c r="C7" i="6"/>
  <c r="C10" i="6"/>
  <c r="M40" i="3"/>
  <c r="D8" i="2"/>
  <c r="C14" i="1"/>
  <c r="C31" i="1" s="1"/>
  <c r="D14" i="1" s="1"/>
  <c r="D6" i="2"/>
  <c r="C8" i="6"/>
  <c r="G39" i="4"/>
  <c r="C12" i="6" l="1"/>
  <c r="F14" i="7"/>
  <c r="D14" i="7"/>
  <c r="F14" i="2"/>
  <c r="D14" i="2"/>
  <c r="D27" i="1"/>
  <c r="D21" i="1"/>
  <c r="D8" i="1"/>
  <c r="D31" i="1" l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<sst xmlns="http://schemas.openxmlformats.org/spreadsheetml/2006/main" count="239" uniqueCount="136">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</sst>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/>
    <xf numFmtId="0" fontId="1" fillId="33" borderId="0" xfId="42" applyFont="1" applyFill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Alignment="1">
      <alignment horizontal="center"/>
    </xf>
    <xf numFmtId="165" fontId="20" fillId="0" borderId="0" xfId="42" applyNumberFormat="1" applyFont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Alignment="1">
      <alignment horizontal="center"/>
    </xf>
    <xf numFmtId="165" fontId="20" fillId="35" borderId="0" xfId="42" applyNumberFormat="1" applyFont="1" applyFill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2023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71.672477481430647</c:v>
                </c:pt>
                <c:pt idx="1">
                  <c:v>28.281248753400725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2023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15360</c:v>
                </c:pt>
                <c:pt idx="1">
                  <c:v>2401</c:v>
                </c:pt>
                <c:pt idx="2">
                  <c:v>320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27421</c:v>
                </c:pt>
                <c:pt idx="1">
                  <c:v>27036</c:v>
                </c:pt>
                <c:pt idx="2">
                  <c:v>16034</c:v>
                </c:pt>
                <c:pt idx="3">
                  <c:v>54850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2023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84.4%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84.377059986816079</c:v>
                </c:pt>
                <c:pt idx="1">
                  <c:v>13.189408921116238</c:v>
                </c:pt>
                <c:pt idx="2">
                  <c:v>1.7</c:v>
                </c:pt>
                <c:pt idx="3">
                  <c:v>0.67567567567567566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2023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5763779527559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layout>
                <c:manualLayout>
                  <c:x val="8.1340332458442688E-2"/>
                  <c:y val="1.2390638670166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21.877119218771192</c:v>
                </c:pt>
                <c:pt idx="1">
                  <c:v>21.569957156876043</c:v>
                </c:pt>
                <c:pt idx="2">
                  <c:v>12.792302598511261</c:v>
                </c:pt>
                <c:pt idx="3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615</c:v>
                </c:pt>
                <c:pt idx="1">
                  <c:v>1359</c:v>
                </c:pt>
                <c:pt idx="2">
                  <c:v>192</c:v>
                </c:pt>
                <c:pt idx="3">
                  <c:v>95</c:v>
                </c:pt>
                <c:pt idx="4">
                  <c:v>716</c:v>
                </c:pt>
                <c:pt idx="5">
                  <c:v>846</c:v>
                </c:pt>
                <c:pt idx="6">
                  <c:v>13386</c:v>
                </c:pt>
                <c:pt idx="7">
                  <c:v>619</c:v>
                </c:pt>
                <c:pt idx="8">
                  <c:v>165</c:v>
                </c:pt>
                <c:pt idx="9">
                  <c:v>174</c:v>
                </c:pt>
                <c:pt idx="10">
                  <c:v>1405</c:v>
                </c:pt>
                <c:pt idx="11">
                  <c:v>1781</c:v>
                </c:pt>
                <c:pt idx="12">
                  <c:v>3320</c:v>
                </c:pt>
                <c:pt idx="13">
                  <c:v>403</c:v>
                </c:pt>
                <c:pt idx="14">
                  <c:v>3839</c:v>
                </c:pt>
                <c:pt idx="15">
                  <c:v>1686</c:v>
                </c:pt>
                <c:pt idx="16">
                  <c:v>334</c:v>
                </c:pt>
                <c:pt idx="17">
                  <c:v>174</c:v>
                </c:pt>
                <c:pt idx="18">
                  <c:v>6173</c:v>
                </c:pt>
                <c:pt idx="19">
                  <c:v>899</c:v>
                </c:pt>
                <c:pt idx="20">
                  <c:v>1797</c:v>
                </c:pt>
                <c:pt idx="21">
                  <c:v>747</c:v>
                </c:pt>
                <c:pt idx="22">
                  <c:v>82</c:v>
                </c:pt>
                <c:pt idx="23">
                  <c:v>874</c:v>
                </c:pt>
                <c:pt idx="24">
                  <c:v>849</c:v>
                </c:pt>
                <c:pt idx="25">
                  <c:v>816</c:v>
                </c:pt>
                <c:pt idx="26">
                  <c:v>574</c:v>
                </c:pt>
                <c:pt idx="27">
                  <c:v>796</c:v>
                </c:pt>
                <c:pt idx="28">
                  <c:v>88</c:v>
                </c:pt>
                <c:pt idx="29">
                  <c:v>919</c:v>
                </c:pt>
                <c:pt idx="30">
                  <c:v>1593</c:v>
                </c:pt>
                <c:pt idx="3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337</c:v>
                </c:pt>
                <c:pt idx="1">
                  <c:v>422</c:v>
                </c:pt>
                <c:pt idx="2">
                  <c:v>108</c:v>
                </c:pt>
                <c:pt idx="3">
                  <c:v>46</c:v>
                </c:pt>
                <c:pt idx="4">
                  <c:v>342</c:v>
                </c:pt>
                <c:pt idx="5">
                  <c:v>469</c:v>
                </c:pt>
                <c:pt idx="6">
                  <c:v>5026</c:v>
                </c:pt>
                <c:pt idx="7">
                  <c:v>400</c:v>
                </c:pt>
                <c:pt idx="8">
                  <c:v>80</c:v>
                </c:pt>
                <c:pt idx="9">
                  <c:v>202</c:v>
                </c:pt>
                <c:pt idx="10">
                  <c:v>484</c:v>
                </c:pt>
                <c:pt idx="11">
                  <c:v>1144</c:v>
                </c:pt>
                <c:pt idx="12">
                  <c:v>208</c:v>
                </c:pt>
                <c:pt idx="13">
                  <c:v>228</c:v>
                </c:pt>
                <c:pt idx="14">
                  <c:v>2242</c:v>
                </c:pt>
                <c:pt idx="15">
                  <c:v>1416</c:v>
                </c:pt>
                <c:pt idx="16">
                  <c:v>221</c:v>
                </c:pt>
                <c:pt idx="17">
                  <c:v>133</c:v>
                </c:pt>
                <c:pt idx="18">
                  <c:v>2851</c:v>
                </c:pt>
                <c:pt idx="19">
                  <c:v>272</c:v>
                </c:pt>
                <c:pt idx="20">
                  <c:v>1176</c:v>
                </c:pt>
                <c:pt idx="21">
                  <c:v>547</c:v>
                </c:pt>
                <c:pt idx="22">
                  <c:v>12</c:v>
                </c:pt>
                <c:pt idx="23">
                  <c:v>468</c:v>
                </c:pt>
                <c:pt idx="24">
                  <c:v>578</c:v>
                </c:pt>
                <c:pt idx="25">
                  <c:v>622</c:v>
                </c:pt>
                <c:pt idx="26">
                  <c:v>195</c:v>
                </c:pt>
                <c:pt idx="27">
                  <c:v>575</c:v>
                </c:pt>
                <c:pt idx="28">
                  <c:v>58</c:v>
                </c:pt>
                <c:pt idx="29">
                  <c:v>771</c:v>
                </c:pt>
                <c:pt idx="30">
                  <c:v>558</c:v>
                </c:pt>
                <c:pt idx="3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71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17</c:v>
                </c:pt>
                <c:pt idx="6">
                  <c:v>101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160</c:v>
                </c:pt>
                <c:pt idx="11">
                  <c:v>34</c:v>
                </c:pt>
                <c:pt idx="12">
                  <c:v>0</c:v>
                </c:pt>
                <c:pt idx="13">
                  <c:v>0</c:v>
                </c:pt>
                <c:pt idx="14">
                  <c:v>97</c:v>
                </c:pt>
                <c:pt idx="15">
                  <c:v>33</c:v>
                </c:pt>
                <c:pt idx="16">
                  <c:v>2</c:v>
                </c:pt>
                <c:pt idx="17">
                  <c:v>0</c:v>
                </c:pt>
                <c:pt idx="18">
                  <c:v>414</c:v>
                </c:pt>
                <c:pt idx="19">
                  <c:v>2</c:v>
                </c:pt>
                <c:pt idx="20">
                  <c:v>33</c:v>
                </c:pt>
                <c:pt idx="21">
                  <c:v>18</c:v>
                </c:pt>
                <c:pt idx="22">
                  <c:v>1</c:v>
                </c:pt>
                <c:pt idx="23">
                  <c:v>10</c:v>
                </c:pt>
                <c:pt idx="24">
                  <c:v>1066</c:v>
                </c:pt>
                <c:pt idx="25">
                  <c:v>95</c:v>
                </c:pt>
                <c:pt idx="26">
                  <c:v>4</c:v>
                </c:pt>
                <c:pt idx="27">
                  <c:v>11</c:v>
                </c:pt>
                <c:pt idx="28">
                  <c:v>1</c:v>
                </c:pt>
                <c:pt idx="29">
                  <c:v>57</c:v>
                </c:pt>
                <c:pt idx="30">
                  <c:v>45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227</c:v>
                </c:pt>
                <c:pt idx="1">
                  <c:v>813</c:v>
                </c:pt>
                <c:pt idx="2">
                  <c:v>97</c:v>
                </c:pt>
                <c:pt idx="3">
                  <c:v>30</c:v>
                </c:pt>
                <c:pt idx="4">
                  <c:v>263</c:v>
                </c:pt>
                <c:pt idx="5">
                  <c:v>441</c:v>
                </c:pt>
                <c:pt idx="6">
                  <c:v>5142</c:v>
                </c:pt>
                <c:pt idx="7">
                  <c:v>359</c:v>
                </c:pt>
                <c:pt idx="8">
                  <c:v>30</c:v>
                </c:pt>
                <c:pt idx="9">
                  <c:v>295</c:v>
                </c:pt>
                <c:pt idx="10">
                  <c:v>1010</c:v>
                </c:pt>
                <c:pt idx="11">
                  <c:v>1258</c:v>
                </c:pt>
                <c:pt idx="12">
                  <c:v>199</c:v>
                </c:pt>
                <c:pt idx="13">
                  <c:v>112</c:v>
                </c:pt>
                <c:pt idx="14">
                  <c:v>1342</c:v>
                </c:pt>
                <c:pt idx="15">
                  <c:v>490</c:v>
                </c:pt>
                <c:pt idx="16">
                  <c:v>47</c:v>
                </c:pt>
                <c:pt idx="17">
                  <c:v>118</c:v>
                </c:pt>
                <c:pt idx="18">
                  <c:v>1540</c:v>
                </c:pt>
                <c:pt idx="19">
                  <c:v>176</c:v>
                </c:pt>
                <c:pt idx="20">
                  <c:v>589</c:v>
                </c:pt>
                <c:pt idx="21">
                  <c:v>318</c:v>
                </c:pt>
                <c:pt idx="22">
                  <c:v>12</c:v>
                </c:pt>
                <c:pt idx="23">
                  <c:v>262</c:v>
                </c:pt>
                <c:pt idx="24">
                  <c:v>415</c:v>
                </c:pt>
                <c:pt idx="25">
                  <c:v>664</c:v>
                </c:pt>
                <c:pt idx="26">
                  <c:v>313</c:v>
                </c:pt>
                <c:pt idx="27">
                  <c:v>426</c:v>
                </c:pt>
                <c:pt idx="28">
                  <c:v>30</c:v>
                </c:pt>
                <c:pt idx="29">
                  <c:v>456</c:v>
                </c:pt>
                <c:pt idx="30">
                  <c:v>172</c:v>
                </c:pt>
                <c:pt idx="3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37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290</c:v>
                </c:pt>
                <c:pt idx="7">
                  <c:v>14</c:v>
                </c:pt>
                <c:pt idx="8">
                  <c:v>9</c:v>
                </c:pt>
                <c:pt idx="9">
                  <c:v>20</c:v>
                </c:pt>
                <c:pt idx="10">
                  <c:v>112</c:v>
                </c:pt>
                <c:pt idx="11">
                  <c:v>45</c:v>
                </c:pt>
                <c:pt idx="12">
                  <c:v>0</c:v>
                </c:pt>
                <c:pt idx="13">
                  <c:v>3</c:v>
                </c:pt>
                <c:pt idx="14">
                  <c:v>62</c:v>
                </c:pt>
                <c:pt idx="15">
                  <c:v>27</c:v>
                </c:pt>
                <c:pt idx="16">
                  <c:v>0</c:v>
                </c:pt>
                <c:pt idx="17">
                  <c:v>4</c:v>
                </c:pt>
                <c:pt idx="18">
                  <c:v>191</c:v>
                </c:pt>
                <c:pt idx="19">
                  <c:v>0</c:v>
                </c:pt>
                <c:pt idx="20">
                  <c:v>111</c:v>
                </c:pt>
                <c:pt idx="21">
                  <c:v>35</c:v>
                </c:pt>
                <c:pt idx="22">
                  <c:v>1</c:v>
                </c:pt>
                <c:pt idx="23">
                  <c:v>8</c:v>
                </c:pt>
                <c:pt idx="24">
                  <c:v>1686</c:v>
                </c:pt>
                <c:pt idx="25">
                  <c:v>72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194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262</c:v>
                </c:pt>
                <c:pt idx="1">
                  <c:v>1197</c:v>
                </c:pt>
                <c:pt idx="2">
                  <c:v>62</c:v>
                </c:pt>
                <c:pt idx="3">
                  <c:v>52</c:v>
                </c:pt>
                <c:pt idx="4">
                  <c:v>223</c:v>
                </c:pt>
                <c:pt idx="5">
                  <c:v>421</c:v>
                </c:pt>
                <c:pt idx="6">
                  <c:v>11236</c:v>
                </c:pt>
                <c:pt idx="7">
                  <c:v>322</c:v>
                </c:pt>
                <c:pt idx="8">
                  <c:v>34</c:v>
                </c:pt>
                <c:pt idx="9">
                  <c:v>251</c:v>
                </c:pt>
                <c:pt idx="10">
                  <c:v>1700</c:v>
                </c:pt>
                <c:pt idx="11">
                  <c:v>1600</c:v>
                </c:pt>
                <c:pt idx="12">
                  <c:v>220</c:v>
                </c:pt>
                <c:pt idx="13">
                  <c:v>118</c:v>
                </c:pt>
                <c:pt idx="14">
                  <c:v>1294</c:v>
                </c:pt>
                <c:pt idx="15">
                  <c:v>300</c:v>
                </c:pt>
                <c:pt idx="16">
                  <c:v>29</c:v>
                </c:pt>
                <c:pt idx="17">
                  <c:v>94</c:v>
                </c:pt>
                <c:pt idx="18">
                  <c:v>2588</c:v>
                </c:pt>
                <c:pt idx="19">
                  <c:v>125</c:v>
                </c:pt>
                <c:pt idx="20">
                  <c:v>535</c:v>
                </c:pt>
                <c:pt idx="21">
                  <c:v>423</c:v>
                </c:pt>
                <c:pt idx="22">
                  <c:v>5</c:v>
                </c:pt>
                <c:pt idx="23">
                  <c:v>267</c:v>
                </c:pt>
                <c:pt idx="24">
                  <c:v>867</c:v>
                </c:pt>
                <c:pt idx="25">
                  <c:v>769</c:v>
                </c:pt>
                <c:pt idx="26">
                  <c:v>406</c:v>
                </c:pt>
                <c:pt idx="27">
                  <c:v>359</c:v>
                </c:pt>
                <c:pt idx="28">
                  <c:v>30</c:v>
                </c:pt>
                <c:pt idx="29">
                  <c:v>461</c:v>
                </c:pt>
                <c:pt idx="30">
                  <c:v>285</c:v>
                </c:pt>
                <c:pt idx="3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82</c:v>
                </c:pt>
                <c:pt idx="1">
                  <c:v>128</c:v>
                </c:pt>
                <c:pt idx="2">
                  <c:v>72</c:v>
                </c:pt>
                <c:pt idx="3">
                  <c:v>9</c:v>
                </c:pt>
                <c:pt idx="4">
                  <c:v>70</c:v>
                </c:pt>
                <c:pt idx="5">
                  <c:v>167</c:v>
                </c:pt>
                <c:pt idx="6">
                  <c:v>1126</c:v>
                </c:pt>
                <c:pt idx="7">
                  <c:v>90</c:v>
                </c:pt>
                <c:pt idx="8">
                  <c:v>25</c:v>
                </c:pt>
                <c:pt idx="9">
                  <c:v>80</c:v>
                </c:pt>
                <c:pt idx="10">
                  <c:v>149</c:v>
                </c:pt>
                <c:pt idx="11">
                  <c:v>224</c:v>
                </c:pt>
                <c:pt idx="12">
                  <c:v>84</c:v>
                </c:pt>
                <c:pt idx="13">
                  <c:v>55</c:v>
                </c:pt>
                <c:pt idx="14">
                  <c:v>595</c:v>
                </c:pt>
                <c:pt idx="15">
                  <c:v>222</c:v>
                </c:pt>
                <c:pt idx="16">
                  <c:v>23</c:v>
                </c:pt>
                <c:pt idx="17">
                  <c:v>30</c:v>
                </c:pt>
                <c:pt idx="18">
                  <c:v>686</c:v>
                </c:pt>
                <c:pt idx="19">
                  <c:v>74</c:v>
                </c:pt>
                <c:pt idx="20">
                  <c:v>158</c:v>
                </c:pt>
                <c:pt idx="21">
                  <c:v>181</c:v>
                </c:pt>
                <c:pt idx="22">
                  <c:v>2</c:v>
                </c:pt>
                <c:pt idx="23">
                  <c:v>86</c:v>
                </c:pt>
                <c:pt idx="24">
                  <c:v>143</c:v>
                </c:pt>
                <c:pt idx="25">
                  <c:v>160</c:v>
                </c:pt>
                <c:pt idx="26">
                  <c:v>103</c:v>
                </c:pt>
                <c:pt idx="27">
                  <c:v>242</c:v>
                </c:pt>
                <c:pt idx="28">
                  <c:v>8</c:v>
                </c:pt>
                <c:pt idx="29">
                  <c:v>124</c:v>
                </c:pt>
                <c:pt idx="30">
                  <c:v>47</c:v>
                </c:pt>
                <c:pt idx="3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615</c:v>
                </c:pt>
                <c:pt idx="1">
                  <c:v>1359</c:v>
                </c:pt>
                <c:pt idx="2">
                  <c:v>192</c:v>
                </c:pt>
                <c:pt idx="3">
                  <c:v>95</c:v>
                </c:pt>
                <c:pt idx="4">
                  <c:v>716</c:v>
                </c:pt>
                <c:pt idx="5">
                  <c:v>846</c:v>
                </c:pt>
                <c:pt idx="6">
                  <c:v>13386</c:v>
                </c:pt>
                <c:pt idx="7">
                  <c:v>619</c:v>
                </c:pt>
                <c:pt idx="8">
                  <c:v>165</c:v>
                </c:pt>
                <c:pt idx="9">
                  <c:v>174</c:v>
                </c:pt>
                <c:pt idx="10">
                  <c:v>1405</c:v>
                </c:pt>
                <c:pt idx="11">
                  <c:v>1781</c:v>
                </c:pt>
                <c:pt idx="12">
                  <c:v>3320</c:v>
                </c:pt>
                <c:pt idx="13">
                  <c:v>403</c:v>
                </c:pt>
                <c:pt idx="14">
                  <c:v>3839</c:v>
                </c:pt>
                <c:pt idx="15">
                  <c:v>1686</c:v>
                </c:pt>
                <c:pt idx="16">
                  <c:v>334</c:v>
                </c:pt>
                <c:pt idx="17">
                  <c:v>174</c:v>
                </c:pt>
                <c:pt idx="18">
                  <c:v>6173</c:v>
                </c:pt>
                <c:pt idx="19">
                  <c:v>899</c:v>
                </c:pt>
                <c:pt idx="20">
                  <c:v>1797</c:v>
                </c:pt>
                <c:pt idx="21">
                  <c:v>747</c:v>
                </c:pt>
                <c:pt idx="22">
                  <c:v>82</c:v>
                </c:pt>
                <c:pt idx="23">
                  <c:v>874</c:v>
                </c:pt>
                <c:pt idx="24">
                  <c:v>849</c:v>
                </c:pt>
                <c:pt idx="25">
                  <c:v>816</c:v>
                </c:pt>
                <c:pt idx="26">
                  <c:v>574</c:v>
                </c:pt>
                <c:pt idx="27">
                  <c:v>796</c:v>
                </c:pt>
                <c:pt idx="28">
                  <c:v>88</c:v>
                </c:pt>
                <c:pt idx="29">
                  <c:v>919</c:v>
                </c:pt>
                <c:pt idx="30">
                  <c:v>1593</c:v>
                </c:pt>
                <c:pt idx="3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337</c:v>
                </c:pt>
                <c:pt idx="1">
                  <c:v>422</c:v>
                </c:pt>
                <c:pt idx="2">
                  <c:v>108</c:v>
                </c:pt>
                <c:pt idx="3">
                  <c:v>46</c:v>
                </c:pt>
                <c:pt idx="4">
                  <c:v>342</c:v>
                </c:pt>
                <c:pt idx="5">
                  <c:v>469</c:v>
                </c:pt>
                <c:pt idx="6">
                  <c:v>5026</c:v>
                </c:pt>
                <c:pt idx="7">
                  <c:v>400</c:v>
                </c:pt>
                <c:pt idx="8">
                  <c:v>80</c:v>
                </c:pt>
                <c:pt idx="9">
                  <c:v>202</c:v>
                </c:pt>
                <c:pt idx="10">
                  <c:v>484</c:v>
                </c:pt>
                <c:pt idx="11">
                  <c:v>1144</c:v>
                </c:pt>
                <c:pt idx="12">
                  <c:v>208</c:v>
                </c:pt>
                <c:pt idx="13">
                  <c:v>228</c:v>
                </c:pt>
                <c:pt idx="14">
                  <c:v>2242</c:v>
                </c:pt>
                <c:pt idx="15">
                  <c:v>1416</c:v>
                </c:pt>
                <c:pt idx="16">
                  <c:v>221</c:v>
                </c:pt>
                <c:pt idx="17">
                  <c:v>133</c:v>
                </c:pt>
                <c:pt idx="18">
                  <c:v>2851</c:v>
                </c:pt>
                <c:pt idx="19">
                  <c:v>272</c:v>
                </c:pt>
                <c:pt idx="20">
                  <c:v>1176</c:v>
                </c:pt>
                <c:pt idx="21">
                  <c:v>547</c:v>
                </c:pt>
                <c:pt idx="22">
                  <c:v>12</c:v>
                </c:pt>
                <c:pt idx="23">
                  <c:v>468</c:v>
                </c:pt>
                <c:pt idx="24">
                  <c:v>578</c:v>
                </c:pt>
                <c:pt idx="25">
                  <c:v>622</c:v>
                </c:pt>
                <c:pt idx="26">
                  <c:v>195</c:v>
                </c:pt>
                <c:pt idx="27">
                  <c:v>575</c:v>
                </c:pt>
                <c:pt idx="28">
                  <c:v>58</c:v>
                </c:pt>
                <c:pt idx="29">
                  <c:v>771</c:v>
                </c:pt>
                <c:pt idx="30">
                  <c:v>558</c:v>
                </c:pt>
                <c:pt idx="3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71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17</c:v>
                </c:pt>
                <c:pt idx="6">
                  <c:v>101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160</c:v>
                </c:pt>
                <c:pt idx="11">
                  <c:v>34</c:v>
                </c:pt>
                <c:pt idx="12">
                  <c:v>0</c:v>
                </c:pt>
                <c:pt idx="13">
                  <c:v>0</c:v>
                </c:pt>
                <c:pt idx="14">
                  <c:v>97</c:v>
                </c:pt>
                <c:pt idx="15">
                  <c:v>33</c:v>
                </c:pt>
                <c:pt idx="16">
                  <c:v>2</c:v>
                </c:pt>
                <c:pt idx="17">
                  <c:v>0</c:v>
                </c:pt>
                <c:pt idx="18">
                  <c:v>414</c:v>
                </c:pt>
                <c:pt idx="19">
                  <c:v>2</c:v>
                </c:pt>
                <c:pt idx="20">
                  <c:v>33</c:v>
                </c:pt>
                <c:pt idx="21">
                  <c:v>18</c:v>
                </c:pt>
                <c:pt idx="22">
                  <c:v>1</c:v>
                </c:pt>
                <c:pt idx="23">
                  <c:v>10</c:v>
                </c:pt>
                <c:pt idx="24">
                  <c:v>1066</c:v>
                </c:pt>
                <c:pt idx="25">
                  <c:v>95</c:v>
                </c:pt>
                <c:pt idx="26">
                  <c:v>4</c:v>
                </c:pt>
                <c:pt idx="27">
                  <c:v>11</c:v>
                </c:pt>
                <c:pt idx="28">
                  <c:v>1</c:v>
                </c:pt>
                <c:pt idx="29">
                  <c:v>57</c:v>
                </c:pt>
                <c:pt idx="30">
                  <c:v>45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227</c:v>
                </c:pt>
                <c:pt idx="1">
                  <c:v>813</c:v>
                </c:pt>
                <c:pt idx="2">
                  <c:v>97</c:v>
                </c:pt>
                <c:pt idx="3">
                  <c:v>30</c:v>
                </c:pt>
                <c:pt idx="4">
                  <c:v>263</c:v>
                </c:pt>
                <c:pt idx="5">
                  <c:v>441</c:v>
                </c:pt>
                <c:pt idx="6">
                  <c:v>5142</c:v>
                </c:pt>
                <c:pt idx="7">
                  <c:v>359</c:v>
                </c:pt>
                <c:pt idx="8">
                  <c:v>30</c:v>
                </c:pt>
                <c:pt idx="9">
                  <c:v>295</c:v>
                </c:pt>
                <c:pt idx="10">
                  <c:v>1010</c:v>
                </c:pt>
                <c:pt idx="11">
                  <c:v>1258</c:v>
                </c:pt>
                <c:pt idx="12">
                  <c:v>199</c:v>
                </c:pt>
                <c:pt idx="13">
                  <c:v>112</c:v>
                </c:pt>
                <c:pt idx="14">
                  <c:v>1342</c:v>
                </c:pt>
                <c:pt idx="15">
                  <c:v>490</c:v>
                </c:pt>
                <c:pt idx="16">
                  <c:v>47</c:v>
                </c:pt>
                <c:pt idx="17">
                  <c:v>118</c:v>
                </c:pt>
                <c:pt idx="18">
                  <c:v>1540</c:v>
                </c:pt>
                <c:pt idx="19">
                  <c:v>176</c:v>
                </c:pt>
                <c:pt idx="20">
                  <c:v>589</c:v>
                </c:pt>
                <c:pt idx="21">
                  <c:v>318</c:v>
                </c:pt>
                <c:pt idx="22">
                  <c:v>12</c:v>
                </c:pt>
                <c:pt idx="23">
                  <c:v>262</c:v>
                </c:pt>
                <c:pt idx="24">
                  <c:v>415</c:v>
                </c:pt>
                <c:pt idx="25">
                  <c:v>664</c:v>
                </c:pt>
                <c:pt idx="26">
                  <c:v>313</c:v>
                </c:pt>
                <c:pt idx="27">
                  <c:v>426</c:v>
                </c:pt>
                <c:pt idx="28">
                  <c:v>30</c:v>
                </c:pt>
                <c:pt idx="29">
                  <c:v>456</c:v>
                </c:pt>
                <c:pt idx="30">
                  <c:v>172</c:v>
                </c:pt>
                <c:pt idx="3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37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290</c:v>
                </c:pt>
                <c:pt idx="7">
                  <c:v>14</c:v>
                </c:pt>
                <c:pt idx="8">
                  <c:v>9</c:v>
                </c:pt>
                <c:pt idx="9">
                  <c:v>20</c:v>
                </c:pt>
                <c:pt idx="10">
                  <c:v>112</c:v>
                </c:pt>
                <c:pt idx="11">
                  <c:v>45</c:v>
                </c:pt>
                <c:pt idx="12">
                  <c:v>0</c:v>
                </c:pt>
                <c:pt idx="13">
                  <c:v>3</c:v>
                </c:pt>
                <c:pt idx="14">
                  <c:v>62</c:v>
                </c:pt>
                <c:pt idx="15">
                  <c:v>27</c:v>
                </c:pt>
                <c:pt idx="16">
                  <c:v>0</c:v>
                </c:pt>
                <c:pt idx="17">
                  <c:v>4</c:v>
                </c:pt>
                <c:pt idx="18">
                  <c:v>191</c:v>
                </c:pt>
                <c:pt idx="19">
                  <c:v>0</c:v>
                </c:pt>
                <c:pt idx="20">
                  <c:v>111</c:v>
                </c:pt>
                <c:pt idx="21">
                  <c:v>35</c:v>
                </c:pt>
                <c:pt idx="22">
                  <c:v>1</c:v>
                </c:pt>
                <c:pt idx="23">
                  <c:v>8</c:v>
                </c:pt>
                <c:pt idx="24">
                  <c:v>1686</c:v>
                </c:pt>
                <c:pt idx="25">
                  <c:v>72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194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262</c:v>
                </c:pt>
                <c:pt idx="1">
                  <c:v>1197</c:v>
                </c:pt>
                <c:pt idx="2">
                  <c:v>62</c:v>
                </c:pt>
                <c:pt idx="3">
                  <c:v>52</c:v>
                </c:pt>
                <c:pt idx="4">
                  <c:v>223</c:v>
                </c:pt>
                <c:pt idx="5">
                  <c:v>421</c:v>
                </c:pt>
                <c:pt idx="6">
                  <c:v>11236</c:v>
                </c:pt>
                <c:pt idx="7">
                  <c:v>322</c:v>
                </c:pt>
                <c:pt idx="8">
                  <c:v>34</c:v>
                </c:pt>
                <c:pt idx="9">
                  <c:v>251</c:v>
                </c:pt>
                <c:pt idx="10">
                  <c:v>1700</c:v>
                </c:pt>
                <c:pt idx="11">
                  <c:v>1600</c:v>
                </c:pt>
                <c:pt idx="12">
                  <c:v>220</c:v>
                </c:pt>
                <c:pt idx="13">
                  <c:v>118</c:v>
                </c:pt>
                <c:pt idx="14">
                  <c:v>1294</c:v>
                </c:pt>
                <c:pt idx="15">
                  <c:v>300</c:v>
                </c:pt>
                <c:pt idx="16">
                  <c:v>29</c:v>
                </c:pt>
                <c:pt idx="17">
                  <c:v>94</c:v>
                </c:pt>
                <c:pt idx="18">
                  <c:v>2588</c:v>
                </c:pt>
                <c:pt idx="19">
                  <c:v>125</c:v>
                </c:pt>
                <c:pt idx="20">
                  <c:v>535</c:v>
                </c:pt>
                <c:pt idx="21">
                  <c:v>423</c:v>
                </c:pt>
                <c:pt idx="22">
                  <c:v>5</c:v>
                </c:pt>
                <c:pt idx="23">
                  <c:v>267</c:v>
                </c:pt>
                <c:pt idx="24">
                  <c:v>867</c:v>
                </c:pt>
                <c:pt idx="25">
                  <c:v>769</c:v>
                </c:pt>
                <c:pt idx="26">
                  <c:v>406</c:v>
                </c:pt>
                <c:pt idx="27">
                  <c:v>359</c:v>
                </c:pt>
                <c:pt idx="28">
                  <c:v>30</c:v>
                </c:pt>
                <c:pt idx="29">
                  <c:v>461</c:v>
                </c:pt>
                <c:pt idx="30">
                  <c:v>285</c:v>
                </c:pt>
                <c:pt idx="3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82</c:v>
                </c:pt>
                <c:pt idx="1">
                  <c:v>128</c:v>
                </c:pt>
                <c:pt idx="2">
                  <c:v>72</c:v>
                </c:pt>
                <c:pt idx="3">
                  <c:v>9</c:v>
                </c:pt>
                <c:pt idx="4">
                  <c:v>70</c:v>
                </c:pt>
                <c:pt idx="5">
                  <c:v>167</c:v>
                </c:pt>
                <c:pt idx="6">
                  <c:v>1126</c:v>
                </c:pt>
                <c:pt idx="7">
                  <c:v>90</c:v>
                </c:pt>
                <c:pt idx="8">
                  <c:v>25</c:v>
                </c:pt>
                <c:pt idx="9">
                  <c:v>80</c:v>
                </c:pt>
                <c:pt idx="10">
                  <c:v>149</c:v>
                </c:pt>
                <c:pt idx="11">
                  <c:v>224</c:v>
                </c:pt>
                <c:pt idx="12">
                  <c:v>84</c:v>
                </c:pt>
                <c:pt idx="13">
                  <c:v>55</c:v>
                </c:pt>
                <c:pt idx="14">
                  <c:v>595</c:v>
                </c:pt>
                <c:pt idx="15">
                  <c:v>222</c:v>
                </c:pt>
                <c:pt idx="16">
                  <c:v>23</c:v>
                </c:pt>
                <c:pt idx="17">
                  <c:v>30</c:v>
                </c:pt>
                <c:pt idx="18">
                  <c:v>686</c:v>
                </c:pt>
                <c:pt idx="19">
                  <c:v>74</c:v>
                </c:pt>
                <c:pt idx="20">
                  <c:v>158</c:v>
                </c:pt>
                <c:pt idx="21">
                  <c:v>181</c:v>
                </c:pt>
                <c:pt idx="22">
                  <c:v>2</c:v>
                </c:pt>
                <c:pt idx="23">
                  <c:v>86</c:v>
                </c:pt>
                <c:pt idx="24">
                  <c:v>143</c:v>
                </c:pt>
                <c:pt idx="25">
                  <c:v>160</c:v>
                </c:pt>
                <c:pt idx="26">
                  <c:v>103</c:v>
                </c:pt>
                <c:pt idx="27">
                  <c:v>242</c:v>
                </c:pt>
                <c:pt idx="28">
                  <c:v>8</c:v>
                </c:pt>
                <c:pt idx="29">
                  <c:v>124</c:v>
                </c:pt>
                <c:pt idx="30">
                  <c:v>47</c:v>
                </c:pt>
                <c:pt idx="3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2023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layout>
                <c:manualLayout>
                  <c:x val="-8.2146679940869466E-2"/>
                  <c:y val="0.11841847171238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layout>
                <c:manualLayout>
                  <c:x val="-6.3440432014963646E-2"/>
                  <c:y val="2.25740465715806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01-4EE3-AE68-7C0902C134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01-4EE3-AE68-7C0902C13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20.122049140838286</c:v>
                </c:pt>
                <c:pt idx="1">
                  <c:v>0.44965472940420748</c:v>
                </c:pt>
                <c:pt idx="2">
                  <c:v>78.850168620523533</c:v>
                </c:pt>
                <c:pt idx="3">
                  <c:v>0.22482736470210374</c:v>
                </c:pt>
                <c:pt idx="4">
                  <c:v>0.3533001445318773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2023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1803</c:v>
                </c:pt>
                <c:pt idx="1">
                  <c:v>165</c:v>
                </c:pt>
                <c:pt idx="2">
                  <c:v>15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2865</c:v>
                </c:pt>
                <c:pt idx="1">
                  <c:v>1851</c:v>
                </c:pt>
                <c:pt idx="2">
                  <c:v>723</c:v>
                </c:pt>
                <c:pt idx="3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2023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90.648567119155359</c:v>
                </c:pt>
                <c:pt idx="1">
                  <c:v>8.2956259426847669</c:v>
                </c:pt>
                <c:pt idx="2">
                  <c:v>0.75414781297134237</c:v>
                </c:pt>
                <c:pt idx="3">
                  <c:v>0.30165912518853694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2023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46.0%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29.7%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46.009314276537658</c:v>
                </c:pt>
                <c:pt idx="1">
                  <c:v>29.725389433113858</c:v>
                </c:pt>
                <c:pt idx="2">
                  <c:v>11.610727477115786</c:v>
                </c:pt>
                <c:pt idx="3">
                  <c:v>12.654568813232697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2023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79</c:v>
                </c:pt>
                <c:pt idx="2">
                  <c:v>50</c:v>
                </c:pt>
                <c:pt idx="3">
                  <c:v>3</c:v>
                </c:pt>
                <c:pt idx="4">
                  <c:v>48</c:v>
                </c:pt>
                <c:pt idx="5">
                  <c:v>18</c:v>
                </c:pt>
                <c:pt idx="6">
                  <c:v>161</c:v>
                </c:pt>
                <c:pt idx="7">
                  <c:v>22</c:v>
                </c:pt>
                <c:pt idx="8">
                  <c:v>6</c:v>
                </c:pt>
                <c:pt idx="9">
                  <c:v>9</c:v>
                </c:pt>
                <c:pt idx="10">
                  <c:v>15</c:v>
                </c:pt>
                <c:pt idx="11">
                  <c:v>129</c:v>
                </c:pt>
                <c:pt idx="12">
                  <c:v>14</c:v>
                </c:pt>
                <c:pt idx="13">
                  <c:v>7</c:v>
                </c:pt>
                <c:pt idx="14">
                  <c:v>162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54</c:v>
                </c:pt>
                <c:pt idx="19">
                  <c:v>10</c:v>
                </c:pt>
                <c:pt idx="20">
                  <c:v>17</c:v>
                </c:pt>
                <c:pt idx="21">
                  <c:v>56</c:v>
                </c:pt>
                <c:pt idx="22">
                  <c:v>18</c:v>
                </c:pt>
                <c:pt idx="23">
                  <c:v>15</c:v>
                </c:pt>
                <c:pt idx="24">
                  <c:v>24</c:v>
                </c:pt>
                <c:pt idx="25">
                  <c:v>130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35</c:v>
                </c:pt>
                <c:pt idx="30">
                  <c:v>22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245</c:v>
                </c:pt>
                <c:pt idx="1">
                  <c:v>104</c:v>
                </c:pt>
                <c:pt idx="2">
                  <c:v>88</c:v>
                </c:pt>
                <c:pt idx="3">
                  <c:v>55</c:v>
                </c:pt>
                <c:pt idx="4">
                  <c:v>33</c:v>
                </c:pt>
                <c:pt idx="5">
                  <c:v>73</c:v>
                </c:pt>
                <c:pt idx="6">
                  <c:v>1096</c:v>
                </c:pt>
                <c:pt idx="7">
                  <c:v>146</c:v>
                </c:pt>
                <c:pt idx="8">
                  <c:v>38</c:v>
                </c:pt>
                <c:pt idx="9">
                  <c:v>34</c:v>
                </c:pt>
                <c:pt idx="10">
                  <c:v>104</c:v>
                </c:pt>
                <c:pt idx="11">
                  <c:v>220</c:v>
                </c:pt>
                <c:pt idx="12">
                  <c:v>29</c:v>
                </c:pt>
                <c:pt idx="13">
                  <c:v>15</c:v>
                </c:pt>
                <c:pt idx="14">
                  <c:v>429</c:v>
                </c:pt>
                <c:pt idx="15">
                  <c:v>374</c:v>
                </c:pt>
                <c:pt idx="16">
                  <c:v>15</c:v>
                </c:pt>
                <c:pt idx="17">
                  <c:v>9</c:v>
                </c:pt>
                <c:pt idx="18">
                  <c:v>448</c:v>
                </c:pt>
                <c:pt idx="19">
                  <c:v>22</c:v>
                </c:pt>
                <c:pt idx="20">
                  <c:v>38</c:v>
                </c:pt>
                <c:pt idx="21">
                  <c:v>188</c:v>
                </c:pt>
                <c:pt idx="22">
                  <c:v>95</c:v>
                </c:pt>
                <c:pt idx="23">
                  <c:v>42</c:v>
                </c:pt>
                <c:pt idx="24">
                  <c:v>237</c:v>
                </c:pt>
                <c:pt idx="25">
                  <c:v>147</c:v>
                </c:pt>
                <c:pt idx="26">
                  <c:v>140</c:v>
                </c:pt>
                <c:pt idx="27">
                  <c:v>87</c:v>
                </c:pt>
                <c:pt idx="28">
                  <c:v>5</c:v>
                </c:pt>
                <c:pt idx="29">
                  <c:v>244</c:v>
                </c:pt>
                <c:pt idx="30">
                  <c:v>82</c:v>
                </c:pt>
                <c:pt idx="3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2023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39364348015450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79</c:v>
                </c:pt>
                <c:pt idx="2">
                  <c:v>50</c:v>
                </c:pt>
                <c:pt idx="3">
                  <c:v>3</c:v>
                </c:pt>
                <c:pt idx="4">
                  <c:v>48</c:v>
                </c:pt>
                <c:pt idx="5">
                  <c:v>18</c:v>
                </c:pt>
                <c:pt idx="6">
                  <c:v>161</c:v>
                </c:pt>
                <c:pt idx="7">
                  <c:v>22</c:v>
                </c:pt>
                <c:pt idx="8">
                  <c:v>6</c:v>
                </c:pt>
                <c:pt idx="9">
                  <c:v>9</c:v>
                </c:pt>
                <c:pt idx="10">
                  <c:v>15</c:v>
                </c:pt>
                <c:pt idx="11">
                  <c:v>129</c:v>
                </c:pt>
                <c:pt idx="12">
                  <c:v>14</c:v>
                </c:pt>
                <c:pt idx="13">
                  <c:v>7</c:v>
                </c:pt>
                <c:pt idx="14">
                  <c:v>162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54</c:v>
                </c:pt>
                <c:pt idx="19">
                  <c:v>10</c:v>
                </c:pt>
                <c:pt idx="20">
                  <c:v>17</c:v>
                </c:pt>
                <c:pt idx="21">
                  <c:v>56</c:v>
                </c:pt>
                <c:pt idx="22">
                  <c:v>18</c:v>
                </c:pt>
                <c:pt idx="23">
                  <c:v>15</c:v>
                </c:pt>
                <c:pt idx="24">
                  <c:v>24</c:v>
                </c:pt>
                <c:pt idx="25">
                  <c:v>130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35</c:v>
                </c:pt>
                <c:pt idx="30">
                  <c:v>22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245</c:v>
                </c:pt>
                <c:pt idx="1">
                  <c:v>104</c:v>
                </c:pt>
                <c:pt idx="2">
                  <c:v>88</c:v>
                </c:pt>
                <c:pt idx="3">
                  <c:v>55</c:v>
                </c:pt>
                <c:pt idx="4">
                  <c:v>33</c:v>
                </c:pt>
                <c:pt idx="5">
                  <c:v>73</c:v>
                </c:pt>
                <c:pt idx="6">
                  <c:v>1096</c:v>
                </c:pt>
                <c:pt idx="7">
                  <c:v>146</c:v>
                </c:pt>
                <c:pt idx="8">
                  <c:v>38</c:v>
                </c:pt>
                <c:pt idx="9">
                  <c:v>34</c:v>
                </c:pt>
                <c:pt idx="10">
                  <c:v>104</c:v>
                </c:pt>
                <c:pt idx="11">
                  <c:v>220</c:v>
                </c:pt>
                <c:pt idx="12">
                  <c:v>29</c:v>
                </c:pt>
                <c:pt idx="13">
                  <c:v>15</c:v>
                </c:pt>
                <c:pt idx="14">
                  <c:v>429</c:v>
                </c:pt>
                <c:pt idx="15">
                  <c:v>374</c:v>
                </c:pt>
                <c:pt idx="16">
                  <c:v>15</c:v>
                </c:pt>
                <c:pt idx="17">
                  <c:v>9</c:v>
                </c:pt>
                <c:pt idx="18">
                  <c:v>448</c:v>
                </c:pt>
                <c:pt idx="19">
                  <c:v>22</c:v>
                </c:pt>
                <c:pt idx="20">
                  <c:v>38</c:v>
                </c:pt>
                <c:pt idx="21">
                  <c:v>188</c:v>
                </c:pt>
                <c:pt idx="22">
                  <c:v>95</c:v>
                </c:pt>
                <c:pt idx="23">
                  <c:v>42</c:v>
                </c:pt>
                <c:pt idx="24">
                  <c:v>237</c:v>
                </c:pt>
                <c:pt idx="25">
                  <c:v>147</c:v>
                </c:pt>
                <c:pt idx="26">
                  <c:v>140</c:v>
                </c:pt>
                <c:pt idx="27">
                  <c:v>87</c:v>
                </c:pt>
                <c:pt idx="28">
                  <c:v>5</c:v>
                </c:pt>
                <c:pt idx="29">
                  <c:v>244</c:v>
                </c:pt>
                <c:pt idx="30">
                  <c:v>82</c:v>
                </c:pt>
                <c:pt idx="3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9</xdr:col>
      <xdr:colOff>447675</xdr:colOff>
      <xdr:row>27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</xdr:row>
      <xdr:rowOff>19050</xdr:rowOff>
    </xdr:from>
    <xdr:to>
      <xdr:col>8</xdr:col>
      <xdr:colOff>533400</xdr:colOff>
      <xdr:row>29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53" sqref="A53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107</v>
      </c>
    </row>
    <row r="4" spans="1:6" ht="17.25" x14ac:dyDescent="0.3">
      <c r="A4" s="17" t="s">
        <v>108</v>
      </c>
      <c r="B4" s="18"/>
      <c r="C4" s="18"/>
      <c r="D4" s="18"/>
    </row>
    <row r="5" spans="1:6" ht="15.75" x14ac:dyDescent="0.25">
      <c r="A5" s="1"/>
    </row>
    <row r="6" spans="1:6" ht="31.5" x14ac:dyDescent="0.25">
      <c r="A6" s="31" t="s">
        <v>0</v>
      </c>
      <c r="B6" s="31" t="s">
        <v>1</v>
      </c>
      <c r="C6" s="32" t="s">
        <v>103</v>
      </c>
      <c r="D6" s="57" t="s">
        <v>2</v>
      </c>
      <c r="F6" s="58"/>
    </row>
    <row r="7" spans="1:6" x14ac:dyDescent="0.25">
      <c r="A7" s="2"/>
      <c r="B7" s="3"/>
      <c r="C7" s="4"/>
      <c r="D7" s="4"/>
      <c r="F7" s="58"/>
    </row>
    <row r="8" spans="1:6" x14ac:dyDescent="0.25">
      <c r="A8" s="35" t="s">
        <v>3</v>
      </c>
      <c r="B8" s="35"/>
      <c r="C8" s="36">
        <f>SUM(C9:C12)</f>
        <v>89835</v>
      </c>
      <c r="D8" s="52">
        <f>C8/C$31*100</f>
        <v>71.672477481430647</v>
      </c>
      <c r="F8" s="58"/>
    </row>
    <row r="9" spans="1:6" x14ac:dyDescent="0.25">
      <c r="A9" s="2" t="s">
        <v>4</v>
      </c>
      <c r="B9" s="28" t="s">
        <v>109</v>
      </c>
      <c r="C9" s="4">
        <v>47435</v>
      </c>
      <c r="D9" s="26"/>
      <c r="F9" s="60"/>
    </row>
    <row r="10" spans="1:6" x14ac:dyDescent="0.25">
      <c r="A10" s="2" t="s">
        <v>23</v>
      </c>
      <c r="B10" s="28" t="s">
        <v>110</v>
      </c>
      <c r="C10" s="4">
        <v>22295</v>
      </c>
      <c r="D10" s="26"/>
      <c r="F10" s="60"/>
    </row>
    <row r="11" spans="1:6" x14ac:dyDescent="0.25">
      <c r="A11" s="2" t="s">
        <v>5</v>
      </c>
      <c r="B11" s="28" t="s">
        <v>111</v>
      </c>
      <c r="C11" s="4">
        <v>2338</v>
      </c>
      <c r="D11" s="26"/>
      <c r="F11" s="60"/>
    </row>
    <row r="12" spans="1:6" x14ac:dyDescent="0.25">
      <c r="A12" s="2" t="s">
        <v>6</v>
      </c>
      <c r="B12" s="28" t="s">
        <v>112</v>
      </c>
      <c r="C12" s="4">
        <v>17767</v>
      </c>
      <c r="D12" s="26"/>
      <c r="F12" s="60"/>
    </row>
    <row r="13" spans="1:6" ht="9.75" customHeight="1" x14ac:dyDescent="0.25">
      <c r="A13" s="2"/>
      <c r="B13" s="3"/>
      <c r="C13" s="4"/>
      <c r="D13" s="5"/>
      <c r="F13" s="61"/>
    </row>
    <row r="14" spans="1:6" x14ac:dyDescent="0.25">
      <c r="A14" s="35" t="s">
        <v>7</v>
      </c>
      <c r="B14" s="35"/>
      <c r="C14" s="36">
        <f>C21+C27</f>
        <v>35448</v>
      </c>
      <c r="D14" s="52">
        <f>C14/C$31*100</f>
        <v>28.281248753400725</v>
      </c>
      <c r="F14" s="61"/>
    </row>
    <row r="15" spans="1:6" x14ac:dyDescent="0.25">
      <c r="A15" s="2" t="s">
        <v>8</v>
      </c>
      <c r="B15" s="3" t="s">
        <v>113</v>
      </c>
      <c r="C15" s="4">
        <v>3173</v>
      </c>
      <c r="D15" s="27"/>
      <c r="F15" s="60"/>
    </row>
    <row r="16" spans="1:6" x14ac:dyDescent="0.25">
      <c r="A16" s="2" t="s">
        <v>9</v>
      </c>
      <c r="B16" s="3" t="s">
        <v>114</v>
      </c>
      <c r="C16" s="4">
        <v>26604</v>
      </c>
      <c r="D16" s="27"/>
      <c r="F16" s="60"/>
    </row>
    <row r="17" spans="1:6" x14ac:dyDescent="0.25">
      <c r="A17" s="2" t="s">
        <v>10</v>
      </c>
      <c r="B17" s="3" t="s">
        <v>115</v>
      </c>
      <c r="C17" s="4">
        <v>5313</v>
      </c>
      <c r="D17" s="27"/>
      <c r="F17" s="60"/>
    </row>
    <row r="18" spans="1:6" x14ac:dyDescent="0.25">
      <c r="A18" s="2" t="s">
        <v>11</v>
      </c>
      <c r="B18" s="3" t="s">
        <v>116</v>
      </c>
      <c r="C18" s="4">
        <v>44</v>
      </c>
      <c r="D18" s="27"/>
      <c r="F18" s="60"/>
    </row>
    <row r="19" spans="1:6" hidden="1" x14ac:dyDescent="0.25">
      <c r="A19" s="2" t="s">
        <v>12</v>
      </c>
      <c r="B19" s="3" t="s">
        <v>120</v>
      </c>
      <c r="C19" s="4"/>
      <c r="D19" s="27"/>
      <c r="F19" s="60"/>
    </row>
    <row r="20" spans="1:6" hidden="1" x14ac:dyDescent="0.25">
      <c r="A20" s="2" t="s">
        <v>36</v>
      </c>
      <c r="B20" s="3" t="s">
        <v>121</v>
      </c>
      <c r="C20" s="4"/>
      <c r="D20" s="27"/>
      <c r="F20" s="60"/>
    </row>
    <row r="21" spans="1:6" x14ac:dyDescent="0.25">
      <c r="A21" s="29" t="s">
        <v>13</v>
      </c>
      <c r="B21" s="28" t="s">
        <v>105</v>
      </c>
      <c r="C21" s="30">
        <f>SUM(C15:C20)</f>
        <v>35134</v>
      </c>
      <c r="D21" s="26">
        <f>C21*100/C14</f>
        <v>99.11419544120966</v>
      </c>
      <c r="F21" s="60"/>
    </row>
    <row r="22" spans="1:6" x14ac:dyDescent="0.25">
      <c r="A22" s="2" t="s">
        <v>14</v>
      </c>
      <c r="B22" s="3" t="s">
        <v>117</v>
      </c>
      <c r="C22" s="4">
        <v>230</v>
      </c>
      <c r="D22" s="27"/>
      <c r="F22" s="60"/>
    </row>
    <row r="23" spans="1:6" x14ac:dyDescent="0.25">
      <c r="A23" s="2" t="s">
        <v>15</v>
      </c>
      <c r="B23" s="3" t="s">
        <v>118</v>
      </c>
      <c r="C23" s="4">
        <v>84</v>
      </c>
      <c r="D23" s="27"/>
      <c r="F23" s="60"/>
    </row>
    <row r="24" spans="1:6" hidden="1" x14ac:dyDescent="0.25">
      <c r="A24" s="2" t="s">
        <v>16</v>
      </c>
      <c r="B24" s="3" t="s">
        <v>122</v>
      </c>
      <c r="C24" s="4"/>
      <c r="D24" s="27"/>
      <c r="F24" s="59"/>
    </row>
    <row r="25" spans="1:6" hidden="1" x14ac:dyDescent="0.25">
      <c r="A25" s="2" t="s">
        <v>17</v>
      </c>
      <c r="B25" s="3" t="s">
        <v>123</v>
      </c>
      <c r="C25" s="4"/>
      <c r="D25" s="27"/>
      <c r="F25" s="59"/>
    </row>
    <row r="26" spans="1:6" hidden="1" x14ac:dyDescent="0.25">
      <c r="A26" s="2" t="s">
        <v>18</v>
      </c>
      <c r="B26" s="3" t="s">
        <v>124</v>
      </c>
      <c r="C26" s="4"/>
      <c r="D26" s="27"/>
      <c r="F26" s="58"/>
    </row>
    <row r="27" spans="1:6" x14ac:dyDescent="0.25">
      <c r="A27" s="29" t="s">
        <v>19</v>
      </c>
      <c r="B27" s="28" t="s">
        <v>106</v>
      </c>
      <c r="C27" s="30">
        <f>SUM(C22:C26)</f>
        <v>314</v>
      </c>
      <c r="D27" s="26">
        <f>C27*100/C14</f>
        <v>0.88580455879034081</v>
      </c>
      <c r="F27" s="58"/>
    </row>
    <row r="28" spans="1:6" ht="11.25" customHeight="1" x14ac:dyDescent="0.25">
      <c r="A28" s="2"/>
      <c r="B28" s="3"/>
      <c r="C28" s="4"/>
      <c r="D28" s="5"/>
      <c r="F28" s="58"/>
    </row>
    <row r="29" spans="1:6" x14ac:dyDescent="0.25">
      <c r="A29" s="35" t="s">
        <v>20</v>
      </c>
      <c r="B29" s="35" t="s">
        <v>21</v>
      </c>
      <c r="C29" s="36">
        <v>58</v>
      </c>
      <c r="D29" s="52">
        <v>0</v>
      </c>
      <c r="F29" s="59"/>
    </row>
    <row r="30" spans="1:6" ht="11.25" customHeight="1" x14ac:dyDescent="0.25">
      <c r="A30" s="2"/>
      <c r="B30" s="3"/>
      <c r="C30" s="4"/>
      <c r="D30" s="5"/>
      <c r="F30" s="58"/>
    </row>
    <row r="31" spans="1:6" ht="15.75" x14ac:dyDescent="0.25">
      <c r="A31" s="33" t="s">
        <v>22</v>
      </c>
      <c r="B31" s="33"/>
      <c r="C31" s="34">
        <f>C8+C14+C29</f>
        <v>125341</v>
      </c>
      <c r="D31" s="34">
        <f>D8+D14+D29</f>
        <v>99.953726234831379</v>
      </c>
      <c r="F31" s="5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72" sqref="A72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7" t="s">
        <v>134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28</v>
      </c>
      <c r="B6" s="38" t="s">
        <v>29</v>
      </c>
      <c r="C6" s="39">
        <v>15360</v>
      </c>
      <c r="D6" s="40">
        <f>C6*100/$C$14</f>
        <v>84.377059986816079</v>
      </c>
      <c r="E6" s="39">
        <v>27421</v>
      </c>
      <c r="F6" s="40">
        <f>E6*100/$E$14</f>
        <v>21.877119218771192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30</v>
      </c>
      <c r="B8" s="38" t="s">
        <v>31</v>
      </c>
      <c r="C8" s="39">
        <v>2401</v>
      </c>
      <c r="D8" s="40">
        <f>C8*100/$C$14</f>
        <v>13.189408921116238</v>
      </c>
      <c r="E8" s="39">
        <v>27036</v>
      </c>
      <c r="F8" s="40">
        <f>E8*100/$E$14</f>
        <v>21.569957156876043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32</v>
      </c>
      <c r="B10" s="38" t="s">
        <v>33</v>
      </c>
      <c r="C10" s="39">
        <v>320</v>
      </c>
      <c r="D10" s="40">
        <v>1.7</v>
      </c>
      <c r="E10" s="39">
        <v>16034</v>
      </c>
      <c r="F10" s="40">
        <f>E10*100/$E$14</f>
        <v>12.792302598511261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34</v>
      </c>
      <c r="B12" s="38" t="s">
        <v>125</v>
      </c>
      <c r="C12" s="39">
        <v>123</v>
      </c>
      <c r="D12" s="40">
        <f>C12*100/$C$14</f>
        <v>0.67567567567567566</v>
      </c>
      <c r="E12" s="39">
        <v>54850</v>
      </c>
      <c r="F12" s="40">
        <v>43.7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42</v>
      </c>
      <c r="B14" s="43"/>
      <c r="C14" s="42">
        <f>SUM(C6:C12)</f>
        <v>18204</v>
      </c>
      <c r="D14" s="42">
        <f>SUM(D6:D12)</f>
        <v>99.942144583607998</v>
      </c>
      <c r="E14" s="42">
        <f>SUM(E6:E12)</f>
        <v>125341</v>
      </c>
      <c r="F14" s="42">
        <f>SUM(F6:F12)</f>
        <v>99.939378974158501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D54" sqref="D54"/>
    </sheetView>
  </sheetViews>
  <sheetFormatPr baseColWidth="10" defaultRowHeight="15" x14ac:dyDescent="0.25"/>
  <cols>
    <col min="1" max="1" width="20.5703125" bestFit="1" customWidth="1"/>
    <col min="2" max="2" width="10.28515625" customWidth="1"/>
    <col min="3" max="3" width="10.85546875" customWidth="1"/>
    <col min="4" max="4" width="10.7109375" customWidth="1"/>
    <col min="5" max="5" width="10.140625" customWidth="1"/>
    <col min="6" max="6" width="9.140625" customWidth="1"/>
    <col min="7" max="8" width="9.7109375" customWidth="1"/>
    <col min="9" max="9" width="8" customWidth="1"/>
    <col min="10" max="10" width="9" customWidth="1"/>
    <col min="11" max="11" width="9.5703125" customWidth="1"/>
    <col min="12" max="12" width="9.42578125" customWidth="1"/>
  </cols>
  <sheetData>
    <row r="2" spans="1:14" ht="17.25" x14ac:dyDescent="0.3">
      <c r="A2" s="17" t="s">
        <v>133</v>
      </c>
      <c r="B2" s="18"/>
      <c r="C2" s="18"/>
      <c r="D2" s="18"/>
      <c r="E2" s="18"/>
      <c r="F2" s="18"/>
      <c r="G2" s="18"/>
      <c r="H2" s="18"/>
      <c r="I2" s="18"/>
    </row>
    <row r="4" spans="1:14" x14ac:dyDescent="0.25">
      <c r="A4" s="64" t="s">
        <v>104</v>
      </c>
      <c r="B4" s="62" t="s">
        <v>109</v>
      </c>
      <c r="C4" s="62" t="s">
        <v>119</v>
      </c>
      <c r="D4" s="62" t="s">
        <v>111</v>
      </c>
      <c r="E4" s="62" t="s">
        <v>112</v>
      </c>
      <c r="F4" s="62" t="s">
        <v>113</v>
      </c>
      <c r="G4" s="62" t="s">
        <v>114</v>
      </c>
      <c r="H4" s="62" t="s">
        <v>115</v>
      </c>
      <c r="I4" s="62" t="s">
        <v>116</v>
      </c>
      <c r="J4" s="62" t="s">
        <v>117</v>
      </c>
      <c r="K4" s="62" t="s">
        <v>118</v>
      </c>
      <c r="L4" s="62" t="s">
        <v>21</v>
      </c>
      <c r="M4" s="62" t="s">
        <v>42</v>
      </c>
    </row>
    <row r="5" spans="1:14" x14ac:dyDescent="0.25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ht="10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A7" s="46" t="s">
        <v>43</v>
      </c>
      <c r="B7" s="47">
        <v>615</v>
      </c>
      <c r="C7" s="47">
        <v>337</v>
      </c>
      <c r="D7" s="47">
        <v>4</v>
      </c>
      <c r="E7" s="47">
        <v>227</v>
      </c>
      <c r="F7" s="47">
        <v>14</v>
      </c>
      <c r="G7" s="47">
        <v>262</v>
      </c>
      <c r="H7" s="47">
        <v>82</v>
      </c>
      <c r="I7" s="47">
        <v>1</v>
      </c>
      <c r="J7" s="47">
        <v>4</v>
      </c>
      <c r="K7" s="47">
        <v>0</v>
      </c>
      <c r="L7" s="47">
        <v>0</v>
      </c>
      <c r="M7" s="55">
        <f>SUM(B7:L7)</f>
        <v>1546</v>
      </c>
      <c r="N7" s="15" t="s">
        <v>44</v>
      </c>
    </row>
    <row r="8" spans="1:14" x14ac:dyDescent="0.25">
      <c r="A8" s="19" t="s">
        <v>45</v>
      </c>
      <c r="B8" s="16">
        <v>1359</v>
      </c>
      <c r="C8" s="16">
        <v>422</v>
      </c>
      <c r="D8" s="16">
        <v>71</v>
      </c>
      <c r="E8" s="16">
        <v>813</v>
      </c>
      <c r="F8" s="16">
        <v>37</v>
      </c>
      <c r="G8" s="16">
        <v>1197</v>
      </c>
      <c r="H8" s="16">
        <v>128</v>
      </c>
      <c r="I8" s="16">
        <v>3</v>
      </c>
      <c r="J8" s="16">
        <v>40</v>
      </c>
      <c r="K8" s="16">
        <v>5</v>
      </c>
      <c r="L8" s="16">
        <v>1</v>
      </c>
      <c r="M8" s="56">
        <f t="shared" ref="M8:M38" si="0">SUM(B8:L8)</f>
        <v>4076</v>
      </c>
      <c r="N8" s="15" t="s">
        <v>46</v>
      </c>
    </row>
    <row r="9" spans="1:14" x14ac:dyDescent="0.25">
      <c r="A9" s="46" t="s">
        <v>47</v>
      </c>
      <c r="B9" s="47">
        <v>192</v>
      </c>
      <c r="C9" s="47">
        <v>108</v>
      </c>
      <c r="D9" s="47">
        <v>3</v>
      </c>
      <c r="E9" s="47">
        <v>97</v>
      </c>
      <c r="F9" s="47">
        <v>1</v>
      </c>
      <c r="G9" s="47">
        <v>62</v>
      </c>
      <c r="H9" s="47">
        <v>72</v>
      </c>
      <c r="I9" s="47">
        <v>0</v>
      </c>
      <c r="J9" s="47">
        <v>1</v>
      </c>
      <c r="K9" s="47">
        <v>7</v>
      </c>
      <c r="L9" s="47">
        <v>1</v>
      </c>
      <c r="M9" s="55">
        <f t="shared" si="0"/>
        <v>544</v>
      </c>
      <c r="N9" s="15" t="s">
        <v>48</v>
      </c>
    </row>
    <row r="10" spans="1:14" x14ac:dyDescent="0.25">
      <c r="A10" s="19" t="s">
        <v>49</v>
      </c>
      <c r="B10" s="16">
        <v>95</v>
      </c>
      <c r="C10" s="16">
        <v>46</v>
      </c>
      <c r="D10" s="16">
        <v>10</v>
      </c>
      <c r="E10" s="16">
        <v>30</v>
      </c>
      <c r="F10" s="16">
        <v>1</v>
      </c>
      <c r="G10" s="16">
        <v>52</v>
      </c>
      <c r="H10" s="16">
        <v>9</v>
      </c>
      <c r="I10" s="16">
        <v>0</v>
      </c>
      <c r="J10" s="16">
        <v>0</v>
      </c>
      <c r="K10" s="16">
        <v>0</v>
      </c>
      <c r="L10" s="16">
        <v>0</v>
      </c>
      <c r="M10" s="56">
        <f t="shared" si="0"/>
        <v>243</v>
      </c>
      <c r="N10" s="15" t="s">
        <v>128</v>
      </c>
    </row>
    <row r="11" spans="1:14" x14ac:dyDescent="0.25">
      <c r="A11" s="46" t="s">
        <v>50</v>
      </c>
      <c r="B11" s="47">
        <v>716</v>
      </c>
      <c r="C11" s="47">
        <v>342</v>
      </c>
      <c r="D11" s="47">
        <v>3</v>
      </c>
      <c r="E11" s="47">
        <v>263</v>
      </c>
      <c r="F11" s="47">
        <v>10</v>
      </c>
      <c r="G11" s="47">
        <v>223</v>
      </c>
      <c r="H11" s="47">
        <v>70</v>
      </c>
      <c r="I11" s="47">
        <v>0</v>
      </c>
      <c r="J11" s="47">
        <v>5</v>
      </c>
      <c r="K11" s="47">
        <v>0</v>
      </c>
      <c r="L11" s="47">
        <v>0</v>
      </c>
      <c r="M11" s="55">
        <f t="shared" si="0"/>
        <v>1632</v>
      </c>
      <c r="N11" s="15" t="s">
        <v>51</v>
      </c>
    </row>
    <row r="12" spans="1:14" x14ac:dyDescent="0.25">
      <c r="A12" s="19" t="s">
        <v>52</v>
      </c>
      <c r="B12" s="16">
        <v>846</v>
      </c>
      <c r="C12" s="16">
        <v>469</v>
      </c>
      <c r="D12" s="16">
        <v>17</v>
      </c>
      <c r="E12" s="16">
        <v>441</v>
      </c>
      <c r="F12" s="16">
        <v>14</v>
      </c>
      <c r="G12" s="16">
        <v>421</v>
      </c>
      <c r="H12" s="16">
        <v>167</v>
      </c>
      <c r="I12" s="16">
        <v>2</v>
      </c>
      <c r="J12" s="16">
        <v>3</v>
      </c>
      <c r="K12" s="16">
        <v>1</v>
      </c>
      <c r="L12" s="16">
        <v>5</v>
      </c>
      <c r="M12" s="56">
        <f t="shared" si="0"/>
        <v>2386</v>
      </c>
      <c r="N12" s="15" t="s">
        <v>53</v>
      </c>
    </row>
    <row r="13" spans="1:14" x14ac:dyDescent="0.25">
      <c r="A13" s="46" t="s">
        <v>126</v>
      </c>
      <c r="B13" s="47">
        <v>13386</v>
      </c>
      <c r="C13" s="47">
        <v>5026</v>
      </c>
      <c r="D13" s="47">
        <v>101</v>
      </c>
      <c r="E13" s="47">
        <v>5142</v>
      </c>
      <c r="F13" s="47">
        <v>290</v>
      </c>
      <c r="G13" s="47">
        <v>11236</v>
      </c>
      <c r="H13" s="47">
        <v>1126</v>
      </c>
      <c r="I13" s="47">
        <v>12</v>
      </c>
      <c r="J13" s="47">
        <v>81</v>
      </c>
      <c r="K13" s="47">
        <v>16</v>
      </c>
      <c r="L13" s="47">
        <v>21</v>
      </c>
      <c r="M13" s="55">
        <f>SUM(B13:L13)</f>
        <v>36437</v>
      </c>
      <c r="N13" s="15" t="s">
        <v>127</v>
      </c>
    </row>
    <row r="14" spans="1:14" x14ac:dyDescent="0.25">
      <c r="A14" s="19" t="s">
        <v>54</v>
      </c>
      <c r="B14" s="16">
        <v>619</v>
      </c>
      <c r="C14" s="16">
        <v>400</v>
      </c>
      <c r="D14" s="16">
        <v>12</v>
      </c>
      <c r="E14" s="16">
        <v>359</v>
      </c>
      <c r="F14" s="16">
        <v>14</v>
      </c>
      <c r="G14" s="16">
        <v>322</v>
      </c>
      <c r="H14" s="16">
        <v>90</v>
      </c>
      <c r="I14" s="16">
        <v>1</v>
      </c>
      <c r="J14" s="16">
        <v>2</v>
      </c>
      <c r="K14" s="16">
        <v>1</v>
      </c>
      <c r="L14" s="16">
        <v>0</v>
      </c>
      <c r="M14" s="56">
        <f t="shared" si="0"/>
        <v>1820</v>
      </c>
      <c r="N14" s="15" t="s">
        <v>55</v>
      </c>
    </row>
    <row r="15" spans="1:14" x14ac:dyDescent="0.25">
      <c r="A15" s="46" t="s">
        <v>56</v>
      </c>
      <c r="B15" s="47">
        <v>165</v>
      </c>
      <c r="C15" s="47">
        <v>80</v>
      </c>
      <c r="D15" s="47">
        <v>8</v>
      </c>
      <c r="E15" s="47">
        <v>30</v>
      </c>
      <c r="F15" s="47">
        <v>9</v>
      </c>
      <c r="G15" s="47">
        <v>34</v>
      </c>
      <c r="H15" s="47">
        <v>25</v>
      </c>
      <c r="I15" s="47">
        <v>0</v>
      </c>
      <c r="J15" s="47">
        <v>2</v>
      </c>
      <c r="K15" s="47">
        <v>1</v>
      </c>
      <c r="L15" s="47">
        <v>0</v>
      </c>
      <c r="M15" s="55">
        <f t="shared" si="0"/>
        <v>354</v>
      </c>
      <c r="N15" s="15" t="s">
        <v>57</v>
      </c>
    </row>
    <row r="16" spans="1:14" x14ac:dyDescent="0.25">
      <c r="A16" s="19" t="s">
        <v>58</v>
      </c>
      <c r="B16" s="16">
        <v>174</v>
      </c>
      <c r="C16" s="16">
        <v>202</v>
      </c>
      <c r="D16" s="16">
        <v>20</v>
      </c>
      <c r="E16" s="16">
        <v>295</v>
      </c>
      <c r="F16" s="16">
        <v>20</v>
      </c>
      <c r="G16" s="16">
        <v>251</v>
      </c>
      <c r="H16" s="16">
        <v>80</v>
      </c>
      <c r="I16" s="16">
        <v>1</v>
      </c>
      <c r="J16" s="16">
        <v>1</v>
      </c>
      <c r="K16" s="16">
        <v>0</v>
      </c>
      <c r="L16" s="16">
        <v>0</v>
      </c>
      <c r="M16" s="56">
        <f t="shared" si="0"/>
        <v>1044</v>
      </c>
      <c r="N16" s="15" t="s">
        <v>59</v>
      </c>
    </row>
    <row r="17" spans="1:14" x14ac:dyDescent="0.25">
      <c r="A17" s="46" t="s">
        <v>68</v>
      </c>
      <c r="B17" s="47">
        <v>1405</v>
      </c>
      <c r="C17" s="47">
        <v>484</v>
      </c>
      <c r="D17" s="47">
        <v>160</v>
      </c>
      <c r="E17" s="47">
        <v>1010</v>
      </c>
      <c r="F17" s="47">
        <v>112</v>
      </c>
      <c r="G17" s="47">
        <v>1700</v>
      </c>
      <c r="H17" s="47">
        <v>149</v>
      </c>
      <c r="I17" s="47">
        <v>0</v>
      </c>
      <c r="J17" s="47">
        <v>20</v>
      </c>
      <c r="K17" s="47">
        <v>10</v>
      </c>
      <c r="L17" s="47">
        <v>3</v>
      </c>
      <c r="M17" s="55">
        <f>SUM(B17:L17)</f>
        <v>5053</v>
      </c>
      <c r="N17" s="15" t="s">
        <v>69</v>
      </c>
    </row>
    <row r="18" spans="1:14" x14ac:dyDescent="0.25">
      <c r="A18" s="19" t="s">
        <v>60</v>
      </c>
      <c r="B18" s="16">
        <v>1781</v>
      </c>
      <c r="C18" s="16">
        <v>1144</v>
      </c>
      <c r="D18" s="16">
        <v>34</v>
      </c>
      <c r="E18" s="16">
        <v>1258</v>
      </c>
      <c r="F18" s="16">
        <v>45</v>
      </c>
      <c r="G18" s="16">
        <v>1600</v>
      </c>
      <c r="H18" s="16">
        <v>224</v>
      </c>
      <c r="I18" s="16">
        <v>3</v>
      </c>
      <c r="J18" s="16">
        <v>1</v>
      </c>
      <c r="K18" s="16">
        <v>0</v>
      </c>
      <c r="L18" s="16">
        <v>11</v>
      </c>
      <c r="M18" s="56">
        <f t="shared" si="0"/>
        <v>6101</v>
      </c>
      <c r="N18" s="15" t="s">
        <v>61</v>
      </c>
    </row>
    <row r="19" spans="1:14" x14ac:dyDescent="0.25">
      <c r="A19" s="46" t="s">
        <v>62</v>
      </c>
      <c r="B19" s="47">
        <v>3320</v>
      </c>
      <c r="C19" s="47">
        <v>208</v>
      </c>
      <c r="D19" s="47">
        <v>0</v>
      </c>
      <c r="E19" s="47">
        <v>199</v>
      </c>
      <c r="F19" s="47">
        <v>0</v>
      </c>
      <c r="G19" s="47">
        <v>220</v>
      </c>
      <c r="H19" s="47">
        <v>84</v>
      </c>
      <c r="I19" s="47">
        <v>0</v>
      </c>
      <c r="J19" s="47">
        <v>4</v>
      </c>
      <c r="K19" s="47">
        <v>0</v>
      </c>
      <c r="L19" s="47">
        <v>2</v>
      </c>
      <c r="M19" s="55">
        <f t="shared" si="0"/>
        <v>4037</v>
      </c>
      <c r="N19" s="15" t="s">
        <v>63</v>
      </c>
    </row>
    <row r="20" spans="1:14" x14ac:dyDescent="0.25">
      <c r="A20" s="19" t="s">
        <v>64</v>
      </c>
      <c r="B20" s="16">
        <v>403</v>
      </c>
      <c r="C20" s="16">
        <v>228</v>
      </c>
      <c r="D20" s="16">
        <v>0</v>
      </c>
      <c r="E20" s="16">
        <v>112</v>
      </c>
      <c r="F20" s="16">
        <v>3</v>
      </c>
      <c r="G20" s="16">
        <v>118</v>
      </c>
      <c r="H20" s="16">
        <v>55</v>
      </c>
      <c r="I20" s="16">
        <v>0</v>
      </c>
      <c r="J20" s="16">
        <v>0</v>
      </c>
      <c r="K20" s="16">
        <v>0</v>
      </c>
      <c r="L20" s="16">
        <v>0</v>
      </c>
      <c r="M20" s="56">
        <f t="shared" si="0"/>
        <v>919</v>
      </c>
      <c r="N20" s="15" t="s">
        <v>65</v>
      </c>
    </row>
    <row r="21" spans="1:14" x14ac:dyDescent="0.25">
      <c r="A21" s="46" t="s">
        <v>66</v>
      </c>
      <c r="B21" s="47">
        <v>3839</v>
      </c>
      <c r="C21" s="47">
        <v>2242</v>
      </c>
      <c r="D21" s="47">
        <v>97</v>
      </c>
      <c r="E21" s="47">
        <v>1342</v>
      </c>
      <c r="F21" s="47">
        <v>62</v>
      </c>
      <c r="G21" s="47">
        <v>1294</v>
      </c>
      <c r="H21" s="47">
        <v>595</v>
      </c>
      <c r="I21" s="47">
        <v>3</v>
      </c>
      <c r="J21" s="47">
        <v>7</v>
      </c>
      <c r="K21" s="47">
        <v>11</v>
      </c>
      <c r="L21" s="47">
        <v>1</v>
      </c>
      <c r="M21" s="55">
        <f t="shared" si="0"/>
        <v>9493</v>
      </c>
      <c r="N21" s="15" t="s">
        <v>67</v>
      </c>
    </row>
    <row r="22" spans="1:14" x14ac:dyDescent="0.25">
      <c r="A22" s="19" t="s">
        <v>70</v>
      </c>
      <c r="B22" s="16">
        <v>1686</v>
      </c>
      <c r="C22" s="16">
        <v>1416</v>
      </c>
      <c r="D22" s="16">
        <v>33</v>
      </c>
      <c r="E22" s="16">
        <v>490</v>
      </c>
      <c r="F22" s="16">
        <v>27</v>
      </c>
      <c r="G22" s="16">
        <v>300</v>
      </c>
      <c r="H22" s="16">
        <v>222</v>
      </c>
      <c r="I22" s="16">
        <v>1</v>
      </c>
      <c r="J22" s="16">
        <v>7</v>
      </c>
      <c r="K22" s="16">
        <v>4</v>
      </c>
      <c r="L22" s="16">
        <v>1</v>
      </c>
      <c r="M22" s="56">
        <f t="shared" si="0"/>
        <v>4187</v>
      </c>
      <c r="N22" s="15" t="s">
        <v>71</v>
      </c>
    </row>
    <row r="23" spans="1:14" x14ac:dyDescent="0.25">
      <c r="A23" s="46" t="s">
        <v>72</v>
      </c>
      <c r="B23" s="47">
        <v>334</v>
      </c>
      <c r="C23" s="47">
        <v>221</v>
      </c>
      <c r="D23" s="47">
        <v>2</v>
      </c>
      <c r="E23" s="47">
        <v>47</v>
      </c>
      <c r="F23" s="47">
        <v>0</v>
      </c>
      <c r="G23" s="47">
        <v>29</v>
      </c>
      <c r="H23" s="47">
        <v>23</v>
      </c>
      <c r="I23" s="47">
        <v>0</v>
      </c>
      <c r="J23" s="47">
        <v>3</v>
      </c>
      <c r="K23" s="47">
        <v>1</v>
      </c>
      <c r="L23" s="47">
        <v>0</v>
      </c>
      <c r="M23" s="55">
        <f t="shared" si="0"/>
        <v>660</v>
      </c>
      <c r="N23" s="15" t="s">
        <v>73</v>
      </c>
    </row>
    <row r="24" spans="1:14" x14ac:dyDescent="0.25">
      <c r="A24" s="19" t="s">
        <v>74</v>
      </c>
      <c r="B24" s="16">
        <v>174</v>
      </c>
      <c r="C24" s="16">
        <v>133</v>
      </c>
      <c r="D24" s="16">
        <v>0</v>
      </c>
      <c r="E24" s="16">
        <v>118</v>
      </c>
      <c r="F24" s="16">
        <v>4</v>
      </c>
      <c r="G24" s="16">
        <v>94</v>
      </c>
      <c r="H24" s="16">
        <v>30</v>
      </c>
      <c r="I24" s="16">
        <v>0</v>
      </c>
      <c r="J24" s="16">
        <v>0</v>
      </c>
      <c r="K24" s="16">
        <v>0</v>
      </c>
      <c r="L24" s="16">
        <v>0</v>
      </c>
      <c r="M24" s="56">
        <f t="shared" si="0"/>
        <v>553</v>
      </c>
      <c r="N24" s="15" t="s">
        <v>75</v>
      </c>
    </row>
    <row r="25" spans="1:14" x14ac:dyDescent="0.25">
      <c r="A25" s="46" t="s">
        <v>76</v>
      </c>
      <c r="B25" s="47">
        <v>6173</v>
      </c>
      <c r="C25" s="47">
        <v>2851</v>
      </c>
      <c r="D25" s="47">
        <v>414</v>
      </c>
      <c r="E25" s="47">
        <v>1540</v>
      </c>
      <c r="F25" s="47">
        <v>191</v>
      </c>
      <c r="G25" s="47">
        <v>2588</v>
      </c>
      <c r="H25" s="47">
        <v>686</v>
      </c>
      <c r="I25" s="47">
        <v>2</v>
      </c>
      <c r="J25" s="47">
        <v>13</v>
      </c>
      <c r="K25" s="47">
        <v>10</v>
      </c>
      <c r="L25" s="47">
        <v>6</v>
      </c>
      <c r="M25" s="55">
        <f t="shared" si="0"/>
        <v>14474</v>
      </c>
      <c r="N25" s="15" t="s">
        <v>77</v>
      </c>
    </row>
    <row r="26" spans="1:14" x14ac:dyDescent="0.25">
      <c r="A26" s="19" t="s">
        <v>78</v>
      </c>
      <c r="B26" s="16">
        <v>899</v>
      </c>
      <c r="C26" s="16">
        <v>272</v>
      </c>
      <c r="D26" s="16">
        <v>2</v>
      </c>
      <c r="E26" s="16">
        <v>176</v>
      </c>
      <c r="F26" s="16">
        <v>0</v>
      </c>
      <c r="G26" s="16">
        <v>125</v>
      </c>
      <c r="H26" s="16">
        <v>74</v>
      </c>
      <c r="I26" s="16">
        <v>0</v>
      </c>
      <c r="J26" s="16">
        <v>1</v>
      </c>
      <c r="K26" s="16">
        <v>4</v>
      </c>
      <c r="L26" s="16">
        <v>0</v>
      </c>
      <c r="M26" s="56">
        <f t="shared" si="0"/>
        <v>1553</v>
      </c>
      <c r="N26" s="15" t="s">
        <v>79</v>
      </c>
    </row>
    <row r="27" spans="1:14" x14ac:dyDescent="0.25">
      <c r="A27" s="46" t="s">
        <v>80</v>
      </c>
      <c r="B27" s="47">
        <v>1797</v>
      </c>
      <c r="C27" s="47">
        <v>1176</v>
      </c>
      <c r="D27" s="47">
        <v>33</v>
      </c>
      <c r="E27" s="47">
        <v>589</v>
      </c>
      <c r="F27" s="47">
        <v>111</v>
      </c>
      <c r="G27" s="47">
        <v>535</v>
      </c>
      <c r="H27" s="47">
        <v>158</v>
      </c>
      <c r="I27" s="47">
        <v>0</v>
      </c>
      <c r="J27" s="47">
        <v>9</v>
      </c>
      <c r="K27" s="47">
        <v>4</v>
      </c>
      <c r="L27" s="47">
        <v>0</v>
      </c>
      <c r="M27" s="55">
        <f t="shared" si="0"/>
        <v>4412</v>
      </c>
      <c r="N27" s="15" t="s">
        <v>81</v>
      </c>
    </row>
    <row r="28" spans="1:14" x14ac:dyDescent="0.25">
      <c r="A28" s="19" t="s">
        <v>82</v>
      </c>
      <c r="B28" s="16">
        <v>747</v>
      </c>
      <c r="C28" s="16">
        <v>547</v>
      </c>
      <c r="D28" s="16">
        <v>18</v>
      </c>
      <c r="E28" s="16">
        <v>318</v>
      </c>
      <c r="F28" s="16">
        <v>35</v>
      </c>
      <c r="G28" s="16">
        <v>423</v>
      </c>
      <c r="H28" s="16">
        <v>181</v>
      </c>
      <c r="I28" s="16">
        <v>1</v>
      </c>
      <c r="J28" s="16">
        <v>2</v>
      </c>
      <c r="K28" s="16">
        <v>0</v>
      </c>
      <c r="L28" s="16">
        <v>2</v>
      </c>
      <c r="M28" s="56">
        <f t="shared" si="0"/>
        <v>2274</v>
      </c>
      <c r="N28" s="15" t="s">
        <v>83</v>
      </c>
    </row>
    <row r="29" spans="1:14" x14ac:dyDescent="0.25">
      <c r="A29" s="46" t="s">
        <v>84</v>
      </c>
      <c r="B29" s="47">
        <v>82</v>
      </c>
      <c r="C29" s="47">
        <v>12</v>
      </c>
      <c r="D29" s="47">
        <v>1</v>
      </c>
      <c r="E29" s="47">
        <v>12</v>
      </c>
      <c r="F29" s="47">
        <v>1</v>
      </c>
      <c r="G29" s="47">
        <v>5</v>
      </c>
      <c r="H29" s="47">
        <v>2</v>
      </c>
      <c r="I29" s="47">
        <v>0</v>
      </c>
      <c r="J29" s="47">
        <v>1</v>
      </c>
      <c r="K29" s="47">
        <v>0</v>
      </c>
      <c r="L29" s="47">
        <v>0</v>
      </c>
      <c r="M29" s="55">
        <f t="shared" si="0"/>
        <v>116</v>
      </c>
      <c r="N29" s="15" t="s">
        <v>85</v>
      </c>
    </row>
    <row r="30" spans="1:14" x14ac:dyDescent="0.25">
      <c r="A30" s="19" t="s">
        <v>86</v>
      </c>
      <c r="B30" s="16">
        <v>874</v>
      </c>
      <c r="C30" s="16">
        <v>468</v>
      </c>
      <c r="D30" s="16">
        <v>10</v>
      </c>
      <c r="E30" s="16">
        <v>262</v>
      </c>
      <c r="F30" s="16">
        <v>8</v>
      </c>
      <c r="G30" s="16">
        <v>267</v>
      </c>
      <c r="H30" s="16">
        <v>86</v>
      </c>
      <c r="I30" s="16">
        <v>0</v>
      </c>
      <c r="J30" s="16">
        <v>5</v>
      </c>
      <c r="K30" s="16">
        <v>4</v>
      </c>
      <c r="L30" s="16">
        <v>1</v>
      </c>
      <c r="M30" s="56">
        <f t="shared" si="0"/>
        <v>1985</v>
      </c>
      <c r="N30" s="15" t="s">
        <v>87</v>
      </c>
    </row>
    <row r="31" spans="1:14" x14ac:dyDescent="0.25">
      <c r="A31" s="46" t="s">
        <v>88</v>
      </c>
      <c r="B31" s="47">
        <v>849</v>
      </c>
      <c r="C31" s="47">
        <v>578</v>
      </c>
      <c r="D31" s="47">
        <v>1066</v>
      </c>
      <c r="E31" s="47">
        <v>415</v>
      </c>
      <c r="F31" s="47">
        <v>1686</v>
      </c>
      <c r="G31" s="47">
        <v>867</v>
      </c>
      <c r="H31" s="47">
        <v>143</v>
      </c>
      <c r="I31" s="47">
        <v>0</v>
      </c>
      <c r="J31" s="47">
        <v>1</v>
      </c>
      <c r="K31" s="47">
        <v>0</v>
      </c>
      <c r="L31" s="47">
        <v>1</v>
      </c>
      <c r="M31" s="55">
        <f t="shared" si="0"/>
        <v>5606</v>
      </c>
      <c r="N31" s="15" t="s">
        <v>89</v>
      </c>
    </row>
    <row r="32" spans="1:14" x14ac:dyDescent="0.25">
      <c r="A32" s="19" t="s">
        <v>90</v>
      </c>
      <c r="B32" s="16">
        <v>816</v>
      </c>
      <c r="C32" s="16">
        <v>622</v>
      </c>
      <c r="D32" s="16">
        <v>95</v>
      </c>
      <c r="E32" s="16">
        <v>664</v>
      </c>
      <c r="F32" s="16">
        <v>72</v>
      </c>
      <c r="G32" s="16">
        <v>769</v>
      </c>
      <c r="H32" s="16">
        <v>160</v>
      </c>
      <c r="I32" s="16">
        <v>3</v>
      </c>
      <c r="J32" s="16">
        <v>6</v>
      </c>
      <c r="K32" s="16">
        <v>0</v>
      </c>
      <c r="L32" s="16">
        <v>0</v>
      </c>
      <c r="M32" s="56">
        <f t="shared" si="0"/>
        <v>3207</v>
      </c>
      <c r="N32" s="15" t="s">
        <v>91</v>
      </c>
    </row>
    <row r="33" spans="1:14" x14ac:dyDescent="0.25">
      <c r="A33" s="46" t="s">
        <v>92</v>
      </c>
      <c r="B33" s="47">
        <v>574</v>
      </c>
      <c r="C33" s="47">
        <v>195</v>
      </c>
      <c r="D33" s="47">
        <v>4</v>
      </c>
      <c r="E33" s="47">
        <v>313</v>
      </c>
      <c r="F33" s="47">
        <v>97</v>
      </c>
      <c r="G33" s="47">
        <v>406</v>
      </c>
      <c r="H33" s="47">
        <v>103</v>
      </c>
      <c r="I33" s="47">
        <v>3</v>
      </c>
      <c r="J33" s="47">
        <v>1</v>
      </c>
      <c r="K33" s="47">
        <v>0</v>
      </c>
      <c r="L33" s="47">
        <v>0</v>
      </c>
      <c r="M33" s="55">
        <f t="shared" si="0"/>
        <v>1696</v>
      </c>
      <c r="N33" s="15" t="s">
        <v>93</v>
      </c>
    </row>
    <row r="34" spans="1:14" x14ac:dyDescent="0.25">
      <c r="A34" s="19" t="s">
        <v>94</v>
      </c>
      <c r="B34" s="16">
        <v>796</v>
      </c>
      <c r="C34" s="16">
        <v>575</v>
      </c>
      <c r="D34" s="16">
        <v>11</v>
      </c>
      <c r="E34" s="16">
        <v>426</v>
      </c>
      <c r="F34" s="16">
        <v>21</v>
      </c>
      <c r="G34" s="16">
        <v>359</v>
      </c>
      <c r="H34" s="16">
        <v>242</v>
      </c>
      <c r="I34" s="16">
        <v>7</v>
      </c>
      <c r="J34" s="16">
        <v>2</v>
      </c>
      <c r="K34" s="16">
        <v>3</v>
      </c>
      <c r="L34" s="16">
        <v>0</v>
      </c>
      <c r="M34" s="56">
        <f t="shared" si="0"/>
        <v>2442</v>
      </c>
      <c r="N34" s="15" t="s">
        <v>129</v>
      </c>
    </row>
    <row r="35" spans="1:14" x14ac:dyDescent="0.25">
      <c r="A35" s="46" t="s">
        <v>95</v>
      </c>
      <c r="B35" s="47">
        <v>88</v>
      </c>
      <c r="C35" s="47">
        <v>58</v>
      </c>
      <c r="D35" s="47">
        <v>1</v>
      </c>
      <c r="E35" s="47">
        <v>30</v>
      </c>
      <c r="F35" s="47">
        <v>0</v>
      </c>
      <c r="G35" s="47">
        <v>30</v>
      </c>
      <c r="H35" s="47">
        <v>8</v>
      </c>
      <c r="I35" s="47">
        <v>0</v>
      </c>
      <c r="J35" s="47">
        <v>2</v>
      </c>
      <c r="K35" s="47">
        <v>0</v>
      </c>
      <c r="L35" s="47">
        <v>0</v>
      </c>
      <c r="M35" s="55">
        <f t="shared" si="0"/>
        <v>217</v>
      </c>
      <c r="N35" s="15" t="s">
        <v>96</v>
      </c>
    </row>
    <row r="36" spans="1:14" x14ac:dyDescent="0.25">
      <c r="A36" s="19" t="s">
        <v>97</v>
      </c>
      <c r="B36" s="16">
        <v>919</v>
      </c>
      <c r="C36" s="16">
        <v>771</v>
      </c>
      <c r="D36" s="16">
        <v>57</v>
      </c>
      <c r="E36" s="16">
        <v>456</v>
      </c>
      <c r="F36" s="16">
        <v>194</v>
      </c>
      <c r="G36" s="16">
        <v>461</v>
      </c>
      <c r="H36" s="16">
        <v>124</v>
      </c>
      <c r="I36" s="16">
        <v>0</v>
      </c>
      <c r="J36" s="16">
        <v>5</v>
      </c>
      <c r="K36" s="16">
        <v>1</v>
      </c>
      <c r="L36" s="16">
        <v>0</v>
      </c>
      <c r="M36" s="56">
        <f t="shared" si="0"/>
        <v>2988</v>
      </c>
      <c r="N36" s="15" t="s">
        <v>98</v>
      </c>
    </row>
    <row r="37" spans="1:14" x14ac:dyDescent="0.25">
      <c r="A37" s="46" t="s">
        <v>99</v>
      </c>
      <c r="B37" s="47">
        <v>1593</v>
      </c>
      <c r="C37" s="47">
        <v>558</v>
      </c>
      <c r="D37" s="47">
        <v>45</v>
      </c>
      <c r="E37" s="47">
        <v>172</v>
      </c>
      <c r="F37" s="47">
        <v>92</v>
      </c>
      <c r="G37" s="47">
        <v>285</v>
      </c>
      <c r="H37" s="47">
        <v>47</v>
      </c>
      <c r="I37" s="47">
        <v>1</v>
      </c>
      <c r="J37" s="47">
        <v>1</v>
      </c>
      <c r="K37" s="47">
        <v>0</v>
      </c>
      <c r="L37" s="47">
        <v>2</v>
      </c>
      <c r="M37" s="55">
        <f t="shared" si="0"/>
        <v>2796</v>
      </c>
      <c r="N37" s="15" t="s">
        <v>100</v>
      </c>
    </row>
    <row r="38" spans="1:14" x14ac:dyDescent="0.25">
      <c r="A38" s="19" t="s">
        <v>101</v>
      </c>
      <c r="B38" s="16">
        <v>119</v>
      </c>
      <c r="C38" s="16">
        <v>104</v>
      </c>
      <c r="D38" s="16">
        <v>6</v>
      </c>
      <c r="E38" s="16">
        <v>121</v>
      </c>
      <c r="F38" s="16">
        <v>2</v>
      </c>
      <c r="G38" s="16">
        <v>69</v>
      </c>
      <c r="H38" s="16">
        <v>68</v>
      </c>
      <c r="I38" s="16">
        <v>0</v>
      </c>
      <c r="J38" s="16">
        <v>0</v>
      </c>
      <c r="K38" s="16">
        <v>1</v>
      </c>
      <c r="L38" s="16">
        <v>0</v>
      </c>
      <c r="M38" s="56">
        <f t="shared" si="0"/>
        <v>490</v>
      </c>
      <c r="N38" s="15" t="s">
        <v>102</v>
      </c>
    </row>
    <row r="39" spans="1:14" ht="10.5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4" x14ac:dyDescent="0.25">
      <c r="A40" s="44" t="s">
        <v>42</v>
      </c>
      <c r="B40" s="45">
        <f>SUM(B7:B38)</f>
        <v>47435</v>
      </c>
      <c r="C40" s="45">
        <f t="shared" ref="C40:M40" si="1">SUM(C7:C38)</f>
        <v>22295</v>
      </c>
      <c r="D40" s="45">
        <f t="shared" si="1"/>
        <v>2338</v>
      </c>
      <c r="E40" s="45">
        <f t="shared" si="1"/>
        <v>17767</v>
      </c>
      <c r="F40" s="45">
        <f t="shared" si="1"/>
        <v>3173</v>
      </c>
      <c r="G40" s="45">
        <f t="shared" si="1"/>
        <v>26604</v>
      </c>
      <c r="H40" s="45">
        <f t="shared" si="1"/>
        <v>5313</v>
      </c>
      <c r="I40" s="45">
        <f t="shared" si="1"/>
        <v>44</v>
      </c>
      <c r="J40" s="45">
        <f t="shared" si="1"/>
        <v>230</v>
      </c>
      <c r="K40" s="45">
        <f t="shared" si="1"/>
        <v>84</v>
      </c>
      <c r="L40" s="45">
        <f t="shared" si="1"/>
        <v>58</v>
      </c>
      <c r="M40" s="45">
        <f t="shared" si="1"/>
        <v>125341</v>
      </c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workbookViewId="0">
      <selection activeCell="B78" sqref="B78"/>
    </sheetView>
  </sheetViews>
  <sheetFormatPr baseColWidth="10" defaultRowHeight="15" x14ac:dyDescent="0.25"/>
  <cols>
    <col min="1" max="1" width="21.7109375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132</v>
      </c>
      <c r="B2" s="18"/>
      <c r="C2" s="18"/>
      <c r="D2" s="18"/>
      <c r="E2" s="18"/>
      <c r="F2" s="18"/>
    </row>
    <row r="4" spans="1:6" ht="15.75" x14ac:dyDescent="0.25">
      <c r="A4" s="50" t="s">
        <v>37</v>
      </c>
      <c r="B4" s="50" t="s">
        <v>22</v>
      </c>
      <c r="C4" s="50" t="s">
        <v>2</v>
      </c>
    </row>
    <row r="5" spans="1:6" ht="4.5" customHeight="1" x14ac:dyDescent="0.25">
      <c r="A5" s="13"/>
      <c r="B5" s="13"/>
      <c r="C5" s="13"/>
    </row>
    <row r="6" spans="1:6" x14ac:dyDescent="0.25">
      <c r="A6" s="53" t="s">
        <v>38</v>
      </c>
      <c r="B6" s="48">
        <v>1253</v>
      </c>
      <c r="C6" s="49">
        <f>B6/$B$12*100</f>
        <v>20.122049140838286</v>
      </c>
      <c r="F6" s="6"/>
    </row>
    <row r="7" spans="1:6" x14ac:dyDescent="0.25">
      <c r="A7" s="54" t="s">
        <v>39</v>
      </c>
      <c r="B7" s="20">
        <v>28</v>
      </c>
      <c r="C7" s="21">
        <f>B7/$B$12*100</f>
        <v>0.44965472940420748</v>
      </c>
      <c r="F7" s="6"/>
    </row>
    <row r="8" spans="1:6" x14ac:dyDescent="0.25">
      <c r="A8" s="53" t="s">
        <v>40</v>
      </c>
      <c r="B8" s="48">
        <v>4910</v>
      </c>
      <c r="C8" s="49">
        <f>B8/$B$12*100</f>
        <v>78.850168620523533</v>
      </c>
      <c r="F8" s="6"/>
    </row>
    <row r="9" spans="1:6" x14ac:dyDescent="0.25">
      <c r="A9" s="54" t="s">
        <v>130</v>
      </c>
      <c r="B9" s="20">
        <v>14</v>
      </c>
      <c r="C9" s="21">
        <f>B9/$B$12*100</f>
        <v>0.22482736470210374</v>
      </c>
      <c r="F9" s="6"/>
    </row>
    <row r="10" spans="1:6" x14ac:dyDescent="0.25">
      <c r="A10" s="53" t="s">
        <v>41</v>
      </c>
      <c r="B10" s="48">
        <v>22</v>
      </c>
      <c r="C10" s="49">
        <f>B10/$B$12*100</f>
        <v>0.3533001445318773</v>
      </c>
      <c r="F10" s="6"/>
    </row>
    <row r="11" spans="1:6" ht="8.25" customHeight="1" x14ac:dyDescent="0.25">
      <c r="A11" s="14"/>
      <c r="B11" s="14"/>
      <c r="C11" s="14"/>
      <c r="F11" s="6"/>
    </row>
    <row r="12" spans="1:6" ht="15.75" x14ac:dyDescent="0.25">
      <c r="A12" s="50" t="s">
        <v>22</v>
      </c>
      <c r="B12" s="51">
        <f>SUM(B6:B10)</f>
        <v>6227</v>
      </c>
      <c r="C12" s="51">
        <f>SUM(C6:C10)</f>
        <v>100</v>
      </c>
      <c r="F12" s="6"/>
    </row>
    <row r="13" spans="1:6" x14ac:dyDescent="0.25">
      <c r="F13" s="6"/>
    </row>
    <row r="14" spans="1:6" ht="15" hidden="1" customHeight="1" x14ac:dyDescent="0.25">
      <c r="F14" s="6"/>
    </row>
    <row r="15" spans="1:6" ht="15" hidden="1" customHeight="1" x14ac:dyDescent="0.25">
      <c r="F15" s="6"/>
    </row>
    <row r="16" spans="1:6" ht="15" hidden="1" customHeight="1" x14ac:dyDescent="0.25">
      <c r="F16" s="6"/>
    </row>
    <row r="17" spans="6:6" ht="15" hidden="1" customHeight="1" x14ac:dyDescent="0.25">
      <c r="F17" s="6"/>
    </row>
    <row r="18" spans="6:6" ht="15" hidden="1" customHeight="1" x14ac:dyDescent="0.25">
      <c r="F18" s="6"/>
    </row>
    <row r="19" spans="6:6" ht="15" hidden="1" customHeight="1" x14ac:dyDescent="0.25">
      <c r="F19" s="6"/>
    </row>
    <row r="20" spans="6:6" x14ac:dyDescent="0.25">
      <c r="F20" s="6"/>
    </row>
    <row r="21" spans="6:6" ht="15" hidden="1" customHeight="1" x14ac:dyDescent="0.25">
      <c r="F21" s="6"/>
    </row>
    <row r="22" spans="6:6" ht="15" hidden="1" customHeight="1" x14ac:dyDescent="0.25"/>
    <row r="23" spans="6:6" ht="15" hidden="1" customHeight="1" x14ac:dyDescent="0.25"/>
    <row r="24" spans="6:6" ht="15" hidden="1" customHeight="1" x14ac:dyDescent="0.25"/>
    <row r="25" spans="6:6" ht="15" hidden="1" customHeight="1" x14ac:dyDescent="0.25"/>
    <row r="38" spans="1:1" x14ac:dyDescent="0.25">
      <c r="A38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B77" sqref="B77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customWidth="1"/>
    <col min="6" max="6" width="9.7109375" customWidth="1"/>
    <col min="7" max="8" width="13.7109375" customWidth="1"/>
  </cols>
  <sheetData>
    <row r="2" spans="1:6" ht="17.25" x14ac:dyDescent="0.3">
      <c r="A2" s="17" t="s">
        <v>135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28</v>
      </c>
      <c r="B6" s="38" t="s">
        <v>29</v>
      </c>
      <c r="C6" s="39">
        <v>1803</v>
      </c>
      <c r="D6" s="40">
        <f>C6*100/$C$14</f>
        <v>90.648567119155359</v>
      </c>
      <c r="E6" s="39">
        <v>2865</v>
      </c>
      <c r="F6" s="40">
        <f>E6*100/$E$14</f>
        <v>46.009314276537658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30</v>
      </c>
      <c r="B8" s="38" t="s">
        <v>31</v>
      </c>
      <c r="C8" s="39">
        <v>165</v>
      </c>
      <c r="D8" s="40">
        <f>C8*100/$C$14</f>
        <v>8.2956259426847669</v>
      </c>
      <c r="E8" s="39">
        <v>1851</v>
      </c>
      <c r="F8" s="40">
        <f>E8*100/$E$14</f>
        <v>29.725389433113858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32</v>
      </c>
      <c r="B10" s="38" t="s">
        <v>33</v>
      </c>
      <c r="C10" s="39">
        <v>15</v>
      </c>
      <c r="D10" s="40">
        <f>C10*100/$C$14</f>
        <v>0.75414781297134237</v>
      </c>
      <c r="E10" s="39">
        <v>723</v>
      </c>
      <c r="F10" s="40">
        <f>E10*100/$E$14</f>
        <v>11.610727477115786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34</v>
      </c>
      <c r="B12" s="38" t="s">
        <v>125</v>
      </c>
      <c r="C12" s="39">
        <v>6</v>
      </c>
      <c r="D12" s="40">
        <f>C12*100/$C$14</f>
        <v>0.30165912518853694</v>
      </c>
      <c r="E12" s="39">
        <v>788</v>
      </c>
      <c r="F12" s="40">
        <f>E12*100/$E$14</f>
        <v>12.654568813232697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42</v>
      </c>
      <c r="B14" s="43"/>
      <c r="C14" s="42">
        <f>SUM(C6:C12)</f>
        <v>1989</v>
      </c>
      <c r="D14" s="42">
        <f>SUM(D6:D12)</f>
        <v>100</v>
      </c>
      <c r="E14" s="42">
        <f>SUM(E6:E12)</f>
        <v>6227</v>
      </c>
      <c r="F14" s="42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D59" sqref="D59"/>
    </sheetView>
  </sheetViews>
  <sheetFormatPr baseColWidth="10" defaultRowHeight="15" x14ac:dyDescent="0.25"/>
  <cols>
    <col min="1" max="1" width="20.5703125" bestFit="1" customWidth="1"/>
    <col min="4" max="4" width="15.28515625" customWidth="1"/>
    <col min="5" max="5" width="13.28515625" customWidth="1"/>
    <col min="6" max="6" width="13.140625" customWidth="1"/>
    <col min="7" max="7" width="11" customWidth="1"/>
  </cols>
  <sheetData>
    <row r="2" spans="1:8" ht="17.25" x14ac:dyDescent="0.3">
      <c r="A2" s="17" t="s">
        <v>131</v>
      </c>
      <c r="B2" s="18"/>
      <c r="C2" s="18"/>
      <c r="D2" s="18"/>
      <c r="E2" s="18"/>
      <c r="F2" s="18"/>
      <c r="G2" s="18"/>
      <c r="H2" s="18"/>
    </row>
    <row r="3" spans="1:8" ht="17.25" x14ac:dyDescent="0.3">
      <c r="A3" s="18"/>
      <c r="B3" s="18"/>
      <c r="C3" s="18"/>
      <c r="D3" s="18"/>
      <c r="E3" s="18"/>
      <c r="F3" s="18"/>
      <c r="G3" s="18"/>
      <c r="H3" s="18"/>
    </row>
    <row r="4" spans="1:8" ht="34.5" customHeight="1" x14ac:dyDescent="0.25">
      <c r="A4" s="31" t="s">
        <v>104</v>
      </c>
      <c r="B4" s="31" t="s">
        <v>38</v>
      </c>
      <c r="C4" s="31" t="s">
        <v>39</v>
      </c>
      <c r="D4" s="31" t="s">
        <v>40</v>
      </c>
      <c r="E4" s="31" t="s">
        <v>130</v>
      </c>
      <c r="F4" s="31" t="s">
        <v>41</v>
      </c>
      <c r="G4" s="31" t="s">
        <v>22</v>
      </c>
    </row>
    <row r="5" spans="1:8" ht="9" customHeight="1" x14ac:dyDescent="0.25">
      <c r="A5" s="23"/>
      <c r="B5" s="23"/>
      <c r="C5" s="23"/>
      <c r="D5" s="23"/>
      <c r="E5" s="23"/>
      <c r="F5" s="23"/>
      <c r="G5" s="23"/>
    </row>
    <row r="6" spans="1:8" x14ac:dyDescent="0.25">
      <c r="A6" s="46" t="s">
        <v>43</v>
      </c>
      <c r="B6" s="47">
        <v>5</v>
      </c>
      <c r="C6" s="47">
        <v>0</v>
      </c>
      <c r="D6" s="47">
        <v>245</v>
      </c>
      <c r="E6" s="47">
        <v>0</v>
      </c>
      <c r="F6" s="47">
        <v>0</v>
      </c>
      <c r="G6" s="55">
        <f t="shared" ref="G6:G37" si="0">SUM(B6:F6)</f>
        <v>250</v>
      </c>
      <c r="H6" s="15" t="s">
        <v>44</v>
      </c>
    </row>
    <row r="7" spans="1:8" x14ac:dyDescent="0.25">
      <c r="A7" s="19" t="s">
        <v>45</v>
      </c>
      <c r="B7" s="16">
        <v>79</v>
      </c>
      <c r="C7" s="16">
        <v>1</v>
      </c>
      <c r="D7" s="16">
        <v>104</v>
      </c>
      <c r="E7" s="16">
        <v>1</v>
      </c>
      <c r="F7" s="16">
        <v>3</v>
      </c>
      <c r="G7" s="56">
        <f t="shared" si="0"/>
        <v>188</v>
      </c>
      <c r="H7" s="15" t="s">
        <v>46</v>
      </c>
    </row>
    <row r="8" spans="1:8" x14ac:dyDescent="0.25">
      <c r="A8" s="46" t="s">
        <v>47</v>
      </c>
      <c r="B8" s="47">
        <v>50</v>
      </c>
      <c r="C8" s="47">
        <v>0</v>
      </c>
      <c r="D8" s="47">
        <v>88</v>
      </c>
      <c r="E8" s="47">
        <v>1</v>
      </c>
      <c r="F8" s="47">
        <v>5</v>
      </c>
      <c r="G8" s="55">
        <f t="shared" si="0"/>
        <v>144</v>
      </c>
      <c r="H8" s="15" t="s">
        <v>48</v>
      </c>
    </row>
    <row r="9" spans="1:8" x14ac:dyDescent="0.25">
      <c r="A9" s="19" t="s">
        <v>49</v>
      </c>
      <c r="B9" s="16">
        <v>3</v>
      </c>
      <c r="C9" s="16">
        <v>2</v>
      </c>
      <c r="D9" s="16">
        <v>55</v>
      </c>
      <c r="E9" s="16">
        <v>0</v>
      </c>
      <c r="F9" s="16">
        <v>0</v>
      </c>
      <c r="G9" s="56">
        <f t="shared" si="0"/>
        <v>60</v>
      </c>
      <c r="H9" s="15" t="s">
        <v>128</v>
      </c>
    </row>
    <row r="10" spans="1:8" x14ac:dyDescent="0.25">
      <c r="A10" s="46" t="s">
        <v>50</v>
      </c>
      <c r="B10" s="47">
        <v>48</v>
      </c>
      <c r="C10" s="47">
        <v>0</v>
      </c>
      <c r="D10" s="47">
        <v>33</v>
      </c>
      <c r="E10" s="47">
        <v>0</v>
      </c>
      <c r="F10" s="47">
        <v>0</v>
      </c>
      <c r="G10" s="55">
        <f t="shared" si="0"/>
        <v>81</v>
      </c>
      <c r="H10" s="15" t="s">
        <v>51</v>
      </c>
    </row>
    <row r="11" spans="1:8" x14ac:dyDescent="0.25">
      <c r="A11" s="19" t="s">
        <v>52</v>
      </c>
      <c r="B11" s="16">
        <v>18</v>
      </c>
      <c r="C11" s="16">
        <v>0</v>
      </c>
      <c r="D11" s="16">
        <v>73</v>
      </c>
      <c r="E11" s="16">
        <v>0</v>
      </c>
      <c r="F11" s="16">
        <v>0</v>
      </c>
      <c r="G11" s="56">
        <f t="shared" si="0"/>
        <v>91</v>
      </c>
      <c r="H11" s="15" t="s">
        <v>53</v>
      </c>
    </row>
    <row r="12" spans="1:8" x14ac:dyDescent="0.25">
      <c r="A12" s="46" t="s">
        <v>126</v>
      </c>
      <c r="B12" s="47">
        <v>161</v>
      </c>
      <c r="C12" s="47">
        <v>2</v>
      </c>
      <c r="D12" s="47">
        <v>1096</v>
      </c>
      <c r="E12" s="47">
        <v>0</v>
      </c>
      <c r="F12" s="47">
        <v>0</v>
      </c>
      <c r="G12" s="55">
        <f>SUM(B12:F12)</f>
        <v>1259</v>
      </c>
      <c r="H12" s="15" t="s">
        <v>127</v>
      </c>
    </row>
    <row r="13" spans="1:8" x14ac:dyDescent="0.25">
      <c r="A13" s="19" t="s">
        <v>54</v>
      </c>
      <c r="B13" s="16">
        <v>22</v>
      </c>
      <c r="C13" s="16">
        <v>0</v>
      </c>
      <c r="D13" s="16">
        <v>146</v>
      </c>
      <c r="E13" s="16">
        <v>0</v>
      </c>
      <c r="F13" s="16">
        <v>2</v>
      </c>
      <c r="G13" s="56">
        <f t="shared" si="0"/>
        <v>170</v>
      </c>
      <c r="H13" s="15" t="s">
        <v>55</v>
      </c>
    </row>
    <row r="14" spans="1:8" x14ac:dyDescent="0.25">
      <c r="A14" s="46" t="s">
        <v>56</v>
      </c>
      <c r="B14" s="47">
        <v>6</v>
      </c>
      <c r="C14" s="47">
        <v>0</v>
      </c>
      <c r="D14" s="47">
        <v>38</v>
      </c>
      <c r="E14" s="47">
        <v>0</v>
      </c>
      <c r="F14" s="47">
        <v>0</v>
      </c>
      <c r="G14" s="55">
        <f t="shared" si="0"/>
        <v>44</v>
      </c>
      <c r="H14" s="15" t="s">
        <v>57</v>
      </c>
    </row>
    <row r="15" spans="1:8" x14ac:dyDescent="0.25">
      <c r="A15" s="19" t="s">
        <v>58</v>
      </c>
      <c r="B15" s="16">
        <v>9</v>
      </c>
      <c r="C15" s="16">
        <v>0</v>
      </c>
      <c r="D15" s="16">
        <v>34</v>
      </c>
      <c r="E15" s="16">
        <v>0</v>
      </c>
      <c r="F15" s="16">
        <v>0</v>
      </c>
      <c r="G15" s="56">
        <f t="shared" si="0"/>
        <v>43</v>
      </c>
      <c r="H15" s="15" t="s">
        <v>59</v>
      </c>
    </row>
    <row r="16" spans="1:8" x14ac:dyDescent="0.25">
      <c r="A16" s="46" t="s">
        <v>68</v>
      </c>
      <c r="B16" s="47">
        <v>15</v>
      </c>
      <c r="C16" s="47">
        <v>0</v>
      </c>
      <c r="D16" s="47">
        <v>104</v>
      </c>
      <c r="E16" s="47">
        <v>0</v>
      </c>
      <c r="F16" s="47">
        <v>0</v>
      </c>
      <c r="G16" s="55">
        <f>SUM(B16:F16)</f>
        <v>119</v>
      </c>
      <c r="H16" s="15" t="s">
        <v>69</v>
      </c>
    </row>
    <row r="17" spans="1:8" x14ac:dyDescent="0.25">
      <c r="A17" s="19" t="s">
        <v>60</v>
      </c>
      <c r="B17" s="16">
        <v>129</v>
      </c>
      <c r="C17" s="16">
        <v>0</v>
      </c>
      <c r="D17" s="16">
        <v>220</v>
      </c>
      <c r="E17" s="16">
        <v>0</v>
      </c>
      <c r="F17" s="16">
        <v>0</v>
      </c>
      <c r="G17" s="56">
        <f t="shared" si="0"/>
        <v>349</v>
      </c>
      <c r="H17" s="15" t="s">
        <v>61</v>
      </c>
    </row>
    <row r="18" spans="1:8" x14ac:dyDescent="0.25">
      <c r="A18" s="46" t="s">
        <v>62</v>
      </c>
      <c r="B18" s="47">
        <v>14</v>
      </c>
      <c r="C18" s="47">
        <v>1</v>
      </c>
      <c r="D18" s="47">
        <v>29</v>
      </c>
      <c r="E18" s="47">
        <v>0</v>
      </c>
      <c r="F18" s="47">
        <v>0</v>
      </c>
      <c r="G18" s="55">
        <f t="shared" si="0"/>
        <v>44</v>
      </c>
      <c r="H18" s="15" t="s">
        <v>63</v>
      </c>
    </row>
    <row r="19" spans="1:8" x14ac:dyDescent="0.25">
      <c r="A19" s="19" t="s">
        <v>64</v>
      </c>
      <c r="B19" s="16">
        <v>7</v>
      </c>
      <c r="C19" s="16">
        <v>0</v>
      </c>
      <c r="D19" s="16">
        <v>15</v>
      </c>
      <c r="E19" s="16">
        <v>0</v>
      </c>
      <c r="F19" s="16">
        <v>0</v>
      </c>
      <c r="G19" s="56">
        <f t="shared" si="0"/>
        <v>22</v>
      </c>
      <c r="H19" s="15" t="s">
        <v>65</v>
      </c>
    </row>
    <row r="20" spans="1:8" x14ac:dyDescent="0.25">
      <c r="A20" s="46" t="s">
        <v>66</v>
      </c>
      <c r="B20" s="47">
        <v>162</v>
      </c>
      <c r="C20" s="47">
        <v>0</v>
      </c>
      <c r="D20" s="47">
        <v>429</v>
      </c>
      <c r="E20" s="47">
        <v>0</v>
      </c>
      <c r="F20" s="47">
        <v>0</v>
      </c>
      <c r="G20" s="55">
        <f t="shared" si="0"/>
        <v>591</v>
      </c>
      <c r="H20" s="15" t="s">
        <v>67</v>
      </c>
    </row>
    <row r="21" spans="1:8" x14ac:dyDescent="0.25">
      <c r="A21" s="19" t="s">
        <v>70</v>
      </c>
      <c r="B21" s="16">
        <v>29</v>
      </c>
      <c r="C21" s="16">
        <v>0</v>
      </c>
      <c r="D21" s="16">
        <v>374</v>
      </c>
      <c r="E21" s="16">
        <v>0</v>
      </c>
      <c r="F21" s="16">
        <v>0</v>
      </c>
      <c r="G21" s="56">
        <f t="shared" si="0"/>
        <v>403</v>
      </c>
      <c r="H21" s="15" t="s">
        <v>71</v>
      </c>
    </row>
    <row r="22" spans="1:8" x14ac:dyDescent="0.25">
      <c r="A22" s="46" t="s">
        <v>72</v>
      </c>
      <c r="B22" s="47">
        <v>4</v>
      </c>
      <c r="C22" s="47">
        <v>0</v>
      </c>
      <c r="D22" s="47">
        <v>15</v>
      </c>
      <c r="E22" s="47">
        <v>0</v>
      </c>
      <c r="F22" s="47">
        <v>0</v>
      </c>
      <c r="G22" s="55">
        <f t="shared" si="0"/>
        <v>19</v>
      </c>
      <c r="H22" s="15" t="s">
        <v>73</v>
      </c>
    </row>
    <row r="23" spans="1:8" x14ac:dyDescent="0.25">
      <c r="A23" s="19" t="s">
        <v>74</v>
      </c>
      <c r="B23" s="16">
        <v>5</v>
      </c>
      <c r="C23" s="16">
        <v>0</v>
      </c>
      <c r="D23" s="16">
        <v>9</v>
      </c>
      <c r="E23" s="16">
        <v>0</v>
      </c>
      <c r="F23" s="16">
        <v>0</v>
      </c>
      <c r="G23" s="56">
        <f t="shared" si="0"/>
        <v>14</v>
      </c>
      <c r="H23" s="15" t="s">
        <v>75</v>
      </c>
    </row>
    <row r="24" spans="1:8" x14ac:dyDescent="0.25">
      <c r="A24" s="46" t="s">
        <v>76</v>
      </c>
      <c r="B24" s="47">
        <v>54</v>
      </c>
      <c r="C24" s="47">
        <v>0</v>
      </c>
      <c r="D24" s="47">
        <v>448</v>
      </c>
      <c r="E24" s="47">
        <v>0</v>
      </c>
      <c r="F24" s="47">
        <v>3</v>
      </c>
      <c r="G24" s="55">
        <f t="shared" si="0"/>
        <v>505</v>
      </c>
      <c r="H24" s="15" t="s">
        <v>77</v>
      </c>
    </row>
    <row r="25" spans="1:8" x14ac:dyDescent="0.25">
      <c r="A25" s="19" t="s">
        <v>78</v>
      </c>
      <c r="B25" s="16">
        <v>10</v>
      </c>
      <c r="C25" s="16">
        <v>0</v>
      </c>
      <c r="D25" s="16">
        <v>22</v>
      </c>
      <c r="E25" s="16">
        <v>0</v>
      </c>
      <c r="F25" s="16">
        <v>0</v>
      </c>
      <c r="G25" s="56">
        <f t="shared" si="0"/>
        <v>32</v>
      </c>
      <c r="H25" s="15" t="s">
        <v>79</v>
      </c>
    </row>
    <row r="26" spans="1:8" x14ac:dyDescent="0.25">
      <c r="A26" s="46" t="s">
        <v>80</v>
      </c>
      <c r="B26" s="47">
        <v>17</v>
      </c>
      <c r="C26" s="47">
        <v>10</v>
      </c>
      <c r="D26" s="47">
        <v>38</v>
      </c>
      <c r="E26" s="47">
        <v>0</v>
      </c>
      <c r="F26" s="47">
        <v>0</v>
      </c>
      <c r="G26" s="55">
        <f t="shared" si="0"/>
        <v>65</v>
      </c>
      <c r="H26" s="15" t="s">
        <v>81</v>
      </c>
    </row>
    <row r="27" spans="1:8" x14ac:dyDescent="0.25">
      <c r="A27" s="19" t="s">
        <v>82</v>
      </c>
      <c r="B27" s="16">
        <v>56</v>
      </c>
      <c r="C27" s="16">
        <v>0</v>
      </c>
      <c r="D27" s="16">
        <v>188</v>
      </c>
      <c r="E27" s="16">
        <v>0</v>
      </c>
      <c r="F27" s="16">
        <v>0</v>
      </c>
      <c r="G27" s="56">
        <f t="shared" si="0"/>
        <v>244</v>
      </c>
      <c r="H27" s="15" t="s">
        <v>83</v>
      </c>
    </row>
    <row r="28" spans="1:8" x14ac:dyDescent="0.25">
      <c r="A28" s="46" t="s">
        <v>84</v>
      </c>
      <c r="B28" s="47">
        <v>18</v>
      </c>
      <c r="C28" s="47">
        <v>5</v>
      </c>
      <c r="D28" s="47">
        <v>95</v>
      </c>
      <c r="E28" s="47">
        <v>0</v>
      </c>
      <c r="F28" s="47">
        <v>0</v>
      </c>
      <c r="G28" s="55">
        <f t="shared" si="0"/>
        <v>118</v>
      </c>
      <c r="H28" s="15" t="s">
        <v>85</v>
      </c>
    </row>
    <row r="29" spans="1:8" x14ac:dyDescent="0.25">
      <c r="A29" s="19" t="s">
        <v>86</v>
      </c>
      <c r="B29" s="16">
        <v>15</v>
      </c>
      <c r="C29" s="16">
        <v>0</v>
      </c>
      <c r="D29" s="16">
        <v>42</v>
      </c>
      <c r="E29" s="16">
        <v>0</v>
      </c>
      <c r="F29" s="16">
        <v>0</v>
      </c>
      <c r="G29" s="56">
        <f t="shared" si="0"/>
        <v>57</v>
      </c>
      <c r="H29" s="15" t="s">
        <v>87</v>
      </c>
    </row>
    <row r="30" spans="1:8" x14ac:dyDescent="0.25">
      <c r="A30" s="46" t="s">
        <v>88</v>
      </c>
      <c r="B30" s="47">
        <v>24</v>
      </c>
      <c r="C30" s="47">
        <v>1</v>
      </c>
      <c r="D30" s="47">
        <v>237</v>
      </c>
      <c r="E30" s="47">
        <v>12</v>
      </c>
      <c r="F30" s="47">
        <v>1</v>
      </c>
      <c r="G30" s="55">
        <f t="shared" si="0"/>
        <v>275</v>
      </c>
      <c r="H30" s="15" t="s">
        <v>89</v>
      </c>
    </row>
    <row r="31" spans="1:8" x14ac:dyDescent="0.25">
      <c r="A31" s="19" t="s">
        <v>90</v>
      </c>
      <c r="B31" s="16">
        <v>130</v>
      </c>
      <c r="C31" s="16">
        <v>5</v>
      </c>
      <c r="D31" s="16">
        <v>147</v>
      </c>
      <c r="E31" s="16">
        <v>0</v>
      </c>
      <c r="F31" s="16">
        <v>4</v>
      </c>
      <c r="G31" s="56">
        <f t="shared" si="0"/>
        <v>286</v>
      </c>
      <c r="H31" s="15" t="s">
        <v>91</v>
      </c>
    </row>
    <row r="32" spans="1:8" x14ac:dyDescent="0.25">
      <c r="A32" s="46" t="s">
        <v>92</v>
      </c>
      <c r="B32" s="47">
        <v>62</v>
      </c>
      <c r="C32" s="47">
        <v>0</v>
      </c>
      <c r="D32" s="47">
        <v>140</v>
      </c>
      <c r="E32" s="47">
        <v>0</v>
      </c>
      <c r="F32" s="47">
        <v>0</v>
      </c>
      <c r="G32" s="55">
        <f t="shared" si="0"/>
        <v>202</v>
      </c>
      <c r="H32" s="15" t="s">
        <v>93</v>
      </c>
    </row>
    <row r="33" spans="1:8" x14ac:dyDescent="0.25">
      <c r="A33" s="19" t="s">
        <v>94</v>
      </c>
      <c r="B33" s="16">
        <v>23</v>
      </c>
      <c r="C33" s="16">
        <v>0</v>
      </c>
      <c r="D33" s="16">
        <v>87</v>
      </c>
      <c r="E33" s="16">
        <v>0</v>
      </c>
      <c r="F33" s="16">
        <v>3</v>
      </c>
      <c r="G33" s="56">
        <f t="shared" si="0"/>
        <v>113</v>
      </c>
      <c r="H33" s="15" t="s">
        <v>129</v>
      </c>
    </row>
    <row r="34" spans="1:8" x14ac:dyDescent="0.25">
      <c r="A34" s="46" t="s">
        <v>95</v>
      </c>
      <c r="B34" s="47">
        <v>2</v>
      </c>
      <c r="C34" s="47">
        <v>0</v>
      </c>
      <c r="D34" s="47">
        <v>5</v>
      </c>
      <c r="E34" s="47">
        <v>0</v>
      </c>
      <c r="F34" s="47">
        <v>0</v>
      </c>
      <c r="G34" s="55">
        <f t="shared" si="0"/>
        <v>7</v>
      </c>
      <c r="H34" s="15" t="s">
        <v>96</v>
      </c>
    </row>
    <row r="35" spans="1:8" x14ac:dyDescent="0.25">
      <c r="A35" s="19" t="s">
        <v>97</v>
      </c>
      <c r="B35" s="16">
        <v>35</v>
      </c>
      <c r="C35" s="16">
        <v>1</v>
      </c>
      <c r="D35" s="16">
        <v>244</v>
      </c>
      <c r="E35" s="16">
        <v>0</v>
      </c>
      <c r="F35" s="16">
        <v>0</v>
      </c>
      <c r="G35" s="56">
        <f t="shared" si="0"/>
        <v>280</v>
      </c>
      <c r="H35" s="15" t="s">
        <v>98</v>
      </c>
    </row>
    <row r="36" spans="1:8" x14ac:dyDescent="0.25">
      <c r="A36" s="46" t="s">
        <v>99</v>
      </c>
      <c r="B36" s="47">
        <v>22</v>
      </c>
      <c r="C36" s="47">
        <v>0</v>
      </c>
      <c r="D36" s="47">
        <v>82</v>
      </c>
      <c r="E36" s="47">
        <v>0</v>
      </c>
      <c r="F36" s="47">
        <v>1</v>
      </c>
      <c r="G36" s="55">
        <f t="shared" si="0"/>
        <v>105</v>
      </c>
      <c r="H36" s="15" t="s">
        <v>100</v>
      </c>
    </row>
    <row r="37" spans="1:8" x14ac:dyDescent="0.25">
      <c r="A37" s="19" t="s">
        <v>101</v>
      </c>
      <c r="B37" s="16">
        <v>19</v>
      </c>
      <c r="C37" s="16">
        <v>0</v>
      </c>
      <c r="D37" s="16">
        <v>28</v>
      </c>
      <c r="E37" s="16">
        <v>0</v>
      </c>
      <c r="F37" s="16">
        <v>0</v>
      </c>
      <c r="G37" s="56">
        <f t="shared" si="0"/>
        <v>47</v>
      </c>
      <c r="H37" s="15" t="s">
        <v>102</v>
      </c>
    </row>
    <row r="38" spans="1:8" ht="9" customHeight="1" x14ac:dyDescent="0.25">
      <c r="A38" s="23"/>
      <c r="B38" s="24"/>
      <c r="C38" s="24"/>
      <c r="D38" s="24"/>
      <c r="E38" s="24"/>
      <c r="F38" s="24"/>
      <c r="G38" s="24"/>
    </row>
    <row r="39" spans="1:8" x14ac:dyDescent="0.25">
      <c r="A39" s="44" t="s">
        <v>35</v>
      </c>
      <c r="B39" s="45">
        <f t="shared" ref="B39:G39" si="1">SUM(B6:B37)</f>
        <v>1253</v>
      </c>
      <c r="C39" s="45">
        <f t="shared" si="1"/>
        <v>28</v>
      </c>
      <c r="D39" s="45">
        <f t="shared" si="1"/>
        <v>4910</v>
      </c>
      <c r="E39" s="45">
        <f t="shared" si="1"/>
        <v>14</v>
      </c>
      <c r="F39" s="45">
        <f t="shared" si="1"/>
        <v>22</v>
      </c>
      <c r="G39" s="45">
        <f t="shared" si="1"/>
        <v>6227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2024-02-02T19:46:13Z</dcterms:modified>
</cp:coreProperties>
</file>