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0" yWindow="0" windowWidth="20730" windowHeight="11760"/>
  </bookViews>
  <sheets>
    <sheet name="CATÁLOGO DE CONCEPTOS" sheetId="2" r:id="rId1"/>
  </sheets>
  <definedNames>
    <definedName name="_xlnm._FilterDatabase" localSheetId="0" hidden="1">'CATÁLOGO DE CONCEPTOS'!$B$1:$B$447</definedName>
    <definedName name="_xlnm.Print_Area" localSheetId="0">'CATÁLOGO DE CONCEPTOS'!$A$13:$G$446</definedName>
    <definedName name="_xlnm.Print_Titles" localSheetId="0">'CATÁLOGO DE CONCEPTOS'!$1:$12</definedName>
  </definedNames>
  <calcPr calcId="124519"/>
  <extLst xmlns:x15="http://schemas.microsoft.com/office/spreadsheetml/2010/11/main">
    <ext uri="{140A7094-0E35-4892-8432-C4D2E57EDEB5}">
      <x15:workbookPr chartTrackingRefBase="1"/>
    </ext>
  </extLst>
</workbook>
</file>

<file path=xl/calcChain.xml><?xml version="1.0" encoding="utf-8"?>
<calcChain xmlns="http://schemas.openxmlformats.org/spreadsheetml/2006/main">
  <c r="A444" i="2"/>
  <c r="A436"/>
  <c r="A437" s="1"/>
  <c r="A438" s="1"/>
  <c r="A439" s="1"/>
  <c r="A440" s="1"/>
  <c r="A435"/>
  <c r="A434"/>
  <c r="A337"/>
  <c r="A318"/>
  <c r="A300"/>
  <c r="A298"/>
  <c r="A208"/>
  <c r="A204"/>
  <c r="A201"/>
  <c r="A198"/>
  <c r="A195"/>
  <c r="A185"/>
  <c r="A182"/>
  <c r="A179"/>
  <c r="A176"/>
  <c r="A166"/>
  <c r="A163"/>
  <c r="A160"/>
  <c r="A157"/>
  <c r="G176" l="1"/>
  <c r="G158"/>
  <c r="G157"/>
  <c r="G445" l="1"/>
  <c r="G15"/>
  <c r="G16"/>
  <c r="G17"/>
  <c r="G18"/>
  <c r="G19"/>
  <c r="G20"/>
  <c r="G21"/>
  <c r="G22"/>
  <c r="G23"/>
  <c r="G24"/>
  <c r="G25"/>
  <c r="G26"/>
  <c r="G27"/>
  <c r="G28"/>
  <c r="G29"/>
  <c r="G30"/>
  <c r="G31"/>
  <c r="G32"/>
  <c r="G33"/>
  <c r="G34"/>
  <c r="G35"/>
  <c r="G36"/>
  <c r="G37"/>
  <c r="G38"/>
  <c r="G39"/>
  <c r="G40"/>
  <c r="G41"/>
  <c r="G42"/>
  <c r="G43"/>
  <c r="G44"/>
  <c r="G45"/>
  <c r="G46"/>
  <c r="G47"/>
  <c r="G48"/>
  <c r="G49"/>
  <c r="G50"/>
  <c r="G51"/>
  <c r="G52"/>
  <c r="G53"/>
  <c r="G54"/>
  <c r="G55"/>
  <c r="G56"/>
  <c r="G57"/>
  <c r="G58"/>
  <c r="G59"/>
  <c r="G60"/>
  <c r="G61"/>
  <c r="G62"/>
  <c r="G63"/>
  <c r="G64"/>
  <c r="G65"/>
  <c r="G66"/>
  <c r="G67"/>
  <c r="G68"/>
  <c r="G69"/>
  <c r="G70"/>
  <c r="G71"/>
  <c r="G72"/>
  <c r="G73"/>
  <c r="G74"/>
  <c r="G75"/>
  <c r="G76"/>
  <c r="G77"/>
  <c r="G78"/>
  <c r="G79"/>
  <c r="G80"/>
  <c r="G81"/>
  <c r="G82"/>
  <c r="G83"/>
  <c r="G84"/>
  <c r="G85"/>
  <c r="G86"/>
  <c r="G87"/>
  <c r="G88"/>
  <c r="G89"/>
  <c r="G90"/>
  <c r="G91"/>
  <c r="G92"/>
  <c r="G93"/>
  <c r="G94"/>
  <c r="G95"/>
  <c r="G96"/>
  <c r="G97"/>
  <c r="G98"/>
  <c r="G99"/>
  <c r="G100"/>
  <c r="G101"/>
  <c r="G102"/>
  <c r="G103"/>
  <c r="G104"/>
  <c r="G105"/>
  <c r="G106"/>
  <c r="G107"/>
  <c r="G108"/>
  <c r="G109"/>
  <c r="G110"/>
  <c r="G111"/>
  <c r="G112"/>
  <c r="G113"/>
  <c r="G114"/>
  <c r="G115"/>
  <c r="G116"/>
  <c r="G117"/>
  <c r="G118"/>
  <c r="G119"/>
  <c r="G120"/>
  <c r="G121"/>
  <c r="G122"/>
  <c r="G123"/>
  <c r="G124"/>
  <c r="G125"/>
  <c r="G126"/>
  <c r="G127"/>
  <c r="G128"/>
  <c r="G129"/>
  <c r="G130"/>
  <c r="G131"/>
  <c r="G132"/>
  <c r="G133"/>
  <c r="G134"/>
  <c r="G135"/>
  <c r="G136"/>
  <c r="G137"/>
  <c r="G138"/>
  <c r="G139"/>
  <c r="G140"/>
  <c r="G141"/>
  <c r="G142"/>
  <c r="G143"/>
  <c r="G144"/>
  <c r="G145"/>
  <c r="G146"/>
  <c r="G147"/>
  <c r="G148"/>
  <c r="G149"/>
  <c r="G150"/>
  <c r="G151"/>
  <c r="G152"/>
  <c r="G153"/>
  <c r="G154"/>
  <c r="G159"/>
  <c r="G160"/>
  <c r="G161"/>
  <c r="G162"/>
  <c r="G163"/>
  <c r="G165"/>
  <c r="G166"/>
  <c r="G167"/>
  <c r="G168"/>
  <c r="G169"/>
  <c r="G170"/>
  <c r="G171"/>
  <c r="G172"/>
  <c r="G173"/>
  <c r="G178"/>
  <c r="G179"/>
  <c r="G181"/>
  <c r="G182"/>
  <c r="G184"/>
  <c r="G185"/>
  <c r="G186"/>
  <c r="G187"/>
  <c r="G188"/>
  <c r="G189"/>
  <c r="G190"/>
  <c r="G191"/>
  <c r="G192"/>
  <c r="G197"/>
  <c r="G198"/>
  <c r="G199"/>
  <c r="G200"/>
  <c r="G201"/>
  <c r="G203"/>
  <c r="G204"/>
  <c r="G205"/>
  <c r="G206"/>
  <c r="G207"/>
  <c r="G208"/>
  <c r="G209"/>
  <c r="G210"/>
  <c r="G211"/>
  <c r="G212"/>
  <c r="G213"/>
  <c r="G214"/>
  <c r="G215"/>
  <c r="G216"/>
  <c r="G217"/>
  <c r="G218"/>
  <c r="G219"/>
  <c r="G220"/>
  <c r="G221"/>
  <c r="G222"/>
  <c r="G223"/>
  <c r="G224"/>
  <c r="G225"/>
  <c r="G226"/>
  <c r="G227"/>
  <c r="G228"/>
  <c r="G229"/>
  <c r="G230"/>
  <c r="G231"/>
  <c r="G232"/>
  <c r="G233"/>
  <c r="G234"/>
  <c r="G235"/>
  <c r="G236"/>
  <c r="G237"/>
  <c r="G238"/>
  <c r="G239"/>
  <c r="G240"/>
  <c r="G241"/>
  <c r="G242"/>
  <c r="G243"/>
  <c r="G244"/>
  <c r="G245"/>
  <c r="G246"/>
  <c r="G247"/>
  <c r="G248"/>
  <c r="G249"/>
  <c r="G250"/>
  <c r="G251"/>
  <c r="G252"/>
  <c r="G253"/>
  <c r="G254"/>
  <c r="G255"/>
  <c r="G256"/>
  <c r="G257"/>
  <c r="G258"/>
  <c r="G259"/>
  <c r="G260"/>
  <c r="G261"/>
  <c r="G262"/>
  <c r="G263"/>
  <c r="G264"/>
  <c r="G265"/>
  <c r="G266"/>
  <c r="G267"/>
  <c r="G268"/>
  <c r="G269"/>
  <c r="G270"/>
  <c r="G271"/>
  <c r="G272"/>
  <c r="G273"/>
  <c r="G274"/>
  <c r="G275"/>
  <c r="G276"/>
  <c r="G277"/>
  <c r="G278"/>
  <c r="G279"/>
  <c r="G280"/>
  <c r="G281"/>
  <c r="G282"/>
  <c r="G283"/>
  <c r="G284"/>
  <c r="G285"/>
  <c r="G286"/>
  <c r="G287"/>
  <c r="G288"/>
  <c r="G289"/>
  <c r="G290"/>
  <c r="G291"/>
  <c r="G292"/>
  <c r="G293"/>
  <c r="G294"/>
  <c r="G295"/>
  <c r="G296"/>
  <c r="G297"/>
  <c r="G298"/>
  <c r="G299"/>
  <c r="G300"/>
  <c r="G301"/>
  <c r="G302"/>
  <c r="G303"/>
  <c r="G304"/>
  <c r="G305"/>
  <c r="G306"/>
  <c r="G307"/>
  <c r="G308"/>
  <c r="G309"/>
  <c r="G310"/>
  <c r="G311"/>
  <c r="G312"/>
  <c r="G313"/>
  <c r="G314"/>
  <c r="G315"/>
  <c r="G316"/>
  <c r="G317"/>
  <c r="G318"/>
  <c r="G319"/>
  <c r="G320"/>
  <c r="G321"/>
  <c r="G322"/>
  <c r="G323"/>
  <c r="G324"/>
  <c r="G325"/>
  <c r="G326"/>
  <c r="G327"/>
  <c r="G328"/>
  <c r="G329"/>
  <c r="G330"/>
  <c r="G331"/>
  <c r="G332"/>
  <c r="G333"/>
  <c r="G334"/>
  <c r="G335"/>
  <c r="G336"/>
  <c r="G337"/>
  <c r="G338"/>
  <c r="G339"/>
  <c r="G340"/>
  <c r="G341"/>
  <c r="G342"/>
  <c r="G343"/>
  <c r="G344"/>
  <c r="G345"/>
  <c r="G346"/>
  <c r="G347"/>
  <c r="G348"/>
  <c r="G349"/>
  <c r="G350"/>
  <c r="G351"/>
  <c r="G352"/>
  <c r="G353"/>
  <c r="G354"/>
  <c r="G355"/>
  <c r="G356"/>
  <c r="G357"/>
  <c r="G358"/>
  <c r="G359"/>
  <c r="G360"/>
  <c r="G361"/>
  <c r="G362"/>
  <c r="G363"/>
  <c r="G364"/>
  <c r="G365"/>
  <c r="G366"/>
  <c r="G367"/>
  <c r="G368"/>
  <c r="G369"/>
  <c r="G370"/>
  <c r="G371"/>
  <c r="G372"/>
  <c r="G373"/>
  <c r="G374"/>
  <c r="G375"/>
  <c r="G376"/>
  <c r="G377"/>
  <c r="G378"/>
  <c r="G379"/>
  <c r="G380"/>
  <c r="G381"/>
  <c r="G382"/>
  <c r="G383"/>
  <c r="G384"/>
  <c r="G385"/>
  <c r="G386"/>
  <c r="G387"/>
  <c r="G388"/>
  <c r="G389"/>
  <c r="G390"/>
  <c r="G391"/>
  <c r="G392"/>
  <c r="G393"/>
  <c r="G394"/>
  <c r="G395"/>
  <c r="G396"/>
  <c r="G397"/>
  <c r="G398"/>
  <c r="G399"/>
  <c r="G400"/>
  <c r="G401"/>
  <c r="G402"/>
  <c r="G403"/>
  <c r="G404"/>
  <c r="G405"/>
  <c r="G406"/>
  <c r="G407"/>
  <c r="G408"/>
  <c r="G409"/>
  <c r="G410"/>
  <c r="G411"/>
  <c r="G412"/>
  <c r="G413"/>
  <c r="G414"/>
  <c r="G415"/>
  <c r="G416"/>
  <c r="G417"/>
  <c r="G418"/>
  <c r="G419"/>
  <c r="G420"/>
  <c r="G421"/>
  <c r="G422"/>
  <c r="G423"/>
  <c r="G424"/>
  <c r="G425"/>
  <c r="G426"/>
  <c r="G427"/>
  <c r="G428"/>
  <c r="G429"/>
  <c r="G430"/>
  <c r="G431"/>
  <c r="B185"/>
  <c r="B204" s="1"/>
  <c r="B182"/>
  <c r="B201" s="1"/>
  <c r="B181"/>
  <c r="B200" s="1"/>
  <c r="B179"/>
  <c r="B198" s="1"/>
  <c r="B173"/>
  <c r="B192" s="1"/>
  <c r="A21"/>
  <c r="A23" s="1"/>
  <c r="A33" s="1"/>
  <c r="A35" s="1"/>
  <c r="A37" s="1"/>
  <c r="A39" s="1"/>
  <c r="A43" s="1"/>
  <c r="A44" s="1"/>
  <c r="A45" s="1"/>
  <c r="A46" s="1"/>
  <c r="A50" s="1"/>
  <c r="A51" s="1"/>
  <c r="A52" s="1"/>
  <c r="A53" s="1"/>
  <c r="A54" s="1"/>
  <c r="A55" s="1"/>
  <c r="A56" s="1"/>
  <c r="A57" s="1"/>
  <c r="A58" s="1"/>
  <c r="A59" s="1"/>
  <c r="A61" s="1"/>
  <c r="A63" s="1"/>
  <c r="A65" s="1"/>
  <c r="A69" s="1"/>
  <c r="A71" s="1"/>
  <c r="A73" s="1"/>
  <c r="A77" s="1"/>
  <c r="A79" s="1"/>
  <c r="A81" s="1"/>
  <c r="A83" s="1"/>
  <c r="A85" s="1"/>
  <c r="A87" s="1"/>
  <c r="A89" s="1"/>
  <c r="A91" s="1"/>
  <c r="A93" s="1"/>
  <c r="A95" s="1"/>
  <c r="A97" s="1"/>
  <c r="A99" s="1"/>
  <c r="A101" s="1"/>
  <c r="A103" s="1"/>
  <c r="A109" s="1"/>
  <c r="A111" s="1"/>
  <c r="A113" s="1"/>
  <c r="A115" s="1"/>
  <c r="A117" s="1"/>
  <c r="A119" s="1"/>
  <c r="A121" s="1"/>
  <c r="A123" s="1"/>
  <c r="A125" s="1"/>
  <c r="A127" s="1"/>
  <c r="A129" s="1"/>
  <c r="A131" s="1"/>
  <c r="A133" s="1"/>
  <c r="A135" s="1"/>
  <c r="A137" s="1"/>
  <c r="A139" s="1"/>
  <c r="A143" s="1"/>
  <c r="A145" s="1"/>
  <c r="A147" s="1"/>
  <c r="H139" l="1"/>
  <c r="A154"/>
  <c r="G446" l="1"/>
  <c r="A173" l="1"/>
  <c r="A192" l="1"/>
  <c r="A210" l="1"/>
  <c r="A212" s="1"/>
  <c r="A214" s="1"/>
  <c r="A216" s="1"/>
  <c r="A218" s="1"/>
  <c r="A220" s="1"/>
  <c r="A222" s="1"/>
  <c r="A224" s="1"/>
  <c r="A228" s="1"/>
  <c r="A230" s="1"/>
  <c r="A232" s="1"/>
  <c r="A234" s="1"/>
  <c r="A238" l="1"/>
  <c r="A242" s="1"/>
  <c r="A244" s="1"/>
  <c r="A246" s="1"/>
  <c r="A248" s="1"/>
  <c r="A250" s="1"/>
  <c r="A252" s="1"/>
  <c r="A255" s="1"/>
  <c r="A256" s="1"/>
  <c r="A257" s="1"/>
  <c r="A258" s="1"/>
  <c r="A259" s="1"/>
  <c r="A260" s="1"/>
  <c r="A262" s="1"/>
  <c r="A264" s="1"/>
  <c r="A266" s="1"/>
  <c r="A268" s="1"/>
  <c r="A270" s="1"/>
  <c r="A272" s="1"/>
  <c r="A274" s="1"/>
  <c r="A276" s="1"/>
  <c r="A278" s="1"/>
  <c r="A280" s="1"/>
  <c r="A282" s="1"/>
  <c r="A284" s="1"/>
  <c r="A288" s="1"/>
  <c r="A290" s="1"/>
  <c r="A292" s="1"/>
  <c r="A294" s="1"/>
  <c r="A296" s="1"/>
  <c r="A302" s="1"/>
  <c r="A304" s="1"/>
  <c r="A308" s="1"/>
  <c r="A310" s="1"/>
  <c r="A312" s="1"/>
  <c r="A314" s="1"/>
  <c r="A316" s="1"/>
  <c r="A320" s="1"/>
  <c r="A322" s="1"/>
  <c r="A324" s="1"/>
  <c r="A326" s="1"/>
  <c r="A328" s="1"/>
  <c r="A330" s="1"/>
  <c r="A332" s="1"/>
  <c r="A339" s="1"/>
  <c r="A341" s="1"/>
  <c r="A343" s="1"/>
  <c r="A345" s="1"/>
  <c r="A347" s="1"/>
  <c r="A349" s="1"/>
  <c r="A353" s="1"/>
  <c r="A355" s="1"/>
  <c r="A357" s="1"/>
  <c r="A359" s="1"/>
  <c r="A361" s="1"/>
  <c r="A363" s="1"/>
  <c r="A365" s="1"/>
  <c r="A367" s="1"/>
  <c r="A369" s="1"/>
  <c r="A371" s="1"/>
  <c r="A373" s="1"/>
  <c r="A375" s="1"/>
  <c r="A377" s="1"/>
  <c r="A381" s="1"/>
  <c r="A383" s="1"/>
  <c r="A385" s="1"/>
  <c r="A387" s="1"/>
  <c r="A389" s="1"/>
  <c r="A391" s="1"/>
  <c r="A393" s="1"/>
  <c r="A395" s="1"/>
  <c r="A399" s="1"/>
  <c r="A401" s="1"/>
  <c r="A403" s="1"/>
  <c r="A405" s="1"/>
  <c r="A409" s="1"/>
  <c r="A411" s="1"/>
  <c r="A413" s="1"/>
  <c r="A415" s="1"/>
  <c r="A417" s="1"/>
  <c r="A419" s="1"/>
  <c r="A421" s="1"/>
  <c r="A425" s="1"/>
  <c r="A427" s="1"/>
  <c r="A429" s="1"/>
  <c r="A431" s="1"/>
</calcChain>
</file>

<file path=xl/sharedStrings.xml><?xml version="1.0" encoding="utf-8"?>
<sst xmlns="http://schemas.openxmlformats.org/spreadsheetml/2006/main" count="438" uniqueCount="254">
  <si>
    <t>CLAVE</t>
  </si>
  <si>
    <t>C O N C E P T O</t>
  </si>
  <si>
    <t>CANTIDAD</t>
  </si>
  <si>
    <t>UNIDAD</t>
  </si>
  <si>
    <t>I.- BANQUEO Y PODAS</t>
  </si>
  <si>
    <t>PZA</t>
  </si>
  <si>
    <t>II.- PRELIMINARES</t>
  </si>
  <si>
    <t>ML</t>
  </si>
  <si>
    <t>M3</t>
  </si>
  <si>
    <t>KG</t>
  </si>
  <si>
    <t>III.- SEÑALAMIENTO Y SEGURIDAD VIAL</t>
  </si>
  <si>
    <t>M</t>
  </si>
  <si>
    <t>PZA/USO</t>
  </si>
  <si>
    <t xml:space="preserve">A).- ENCARGADO DE SEGURIDAD VIAL  </t>
  </si>
  <si>
    <t>TURNO</t>
  </si>
  <si>
    <t xml:space="preserve">B).- SUPERVISOR DE SEGURIDAD VIAL </t>
  </si>
  <si>
    <t xml:space="preserve">C).- AUXILIAR DE SEGURIDAD VIAL </t>
  </si>
  <si>
    <t>D) PERSONAL PARA LIMPIEZA</t>
  </si>
  <si>
    <t>PINTURA VINÍLICA BLANCA, CUBETA de 19 Lt</t>
  </si>
  <si>
    <t>PINTURA VINÍLICA AMARILLA, CUBETA de 19 Lt</t>
  </si>
  <si>
    <t>CABLE USO RUDO DE 3x12 TRIFÁSICO</t>
  </si>
  <si>
    <t>CABLE DUPLEX CALIBRE 12</t>
  </si>
  <si>
    <t>CINTA DE AISLAR</t>
  </si>
  <si>
    <t>LÁMPARA DE CUARZO DE 500W.</t>
  </si>
  <si>
    <t>LÁMPARA DE CUARZO DE 1500W.</t>
  </si>
  <si>
    <t>FILAMENTO DE 500W</t>
  </si>
  <si>
    <t>FILAMENTO DE 1500W</t>
  </si>
  <si>
    <t>CINTA PLASTICA  DE COLOR AMARILLO CON ANCHO DE 10 CM PARA CONFINAMIENTO DE AREAS DE TRABAJO</t>
  </si>
  <si>
    <t>ROLLO</t>
  </si>
  <si>
    <t>IV.- CIMENTACIÓN PROFUNDA PILAS</t>
  </si>
  <si>
    <t>V.- CIMENTACION</t>
  </si>
  <si>
    <t>KG/USO</t>
  </si>
  <si>
    <t xml:space="preserve"> </t>
  </si>
  <si>
    <t>PT</t>
  </si>
  <si>
    <t>LT</t>
  </si>
  <si>
    <t>M2</t>
  </si>
  <si>
    <t>VI.- MURO DE CONTENCION EN TERRAPLEN</t>
  </si>
  <si>
    <t>VII.- ESTRUCTURA Y SUPERESTRUCTURA</t>
  </si>
  <si>
    <t>VIII.- ELEMENTOS ESTRUCTURALES PREFABRICADOS</t>
  </si>
  <si>
    <t>TRABES</t>
  </si>
  <si>
    <t>CABEZALES</t>
  </si>
  <si>
    <t>TABLETAS</t>
  </si>
  <si>
    <t>IX.- TRANSPORTE DE ELEMENTOS PREFABRICADOS</t>
  </si>
  <si>
    <t>X.- MONTAJE DE ELEMENTOS PREFABRICADOS</t>
  </si>
  <si>
    <t>XI.- FIRMES DE COMPRESION</t>
  </si>
  <si>
    <t>TRABE</t>
  </si>
  <si>
    <t>XII.- PARAPETO Y MURO DEFLECTOR DE CONCRETO</t>
  </si>
  <si>
    <t>XIII.- PARAPETO METALICO</t>
  </si>
  <si>
    <t>XIV.- INSTALACIONES HIDRAULICAS</t>
  </si>
  <si>
    <t>m3</t>
  </si>
  <si>
    <t>XV.- INSTALACIONES ALUMBRADO SOBRE PUENTE</t>
  </si>
  <si>
    <t>XVI.- INSTALACIONES ALUMBRADO BAJO PUENTE</t>
  </si>
  <si>
    <r>
      <rPr>
        <sz val="10"/>
        <rFont val="Arial"/>
        <family val="2"/>
      </rPr>
      <t xml:space="preserve">SUMINISTRO Y COLOCACIÓN DE </t>
    </r>
    <r>
      <rPr>
        <b/>
        <sz val="10"/>
        <rFont val="Arial"/>
        <family val="2"/>
      </rPr>
      <t>TUBERÍA METÁLICA GALVANIZADA</t>
    </r>
    <r>
      <rPr>
        <sz val="10"/>
        <rFont val="Arial"/>
        <family val="2"/>
      </rPr>
      <t xml:space="preserve">, PARED GRUESA, INSTALACIÓN APARENTE </t>
    </r>
    <r>
      <rPr>
        <b/>
        <sz val="10"/>
        <rFont val="Arial"/>
        <family val="2"/>
      </rPr>
      <t>DE 51 mm.</t>
    </r>
    <r>
      <rPr>
        <sz val="10"/>
        <rFont val="Arial"/>
        <family val="2"/>
      </rPr>
      <t xml:space="preserve"> DE DIÁMETRO COLOCADA EN POSTE DE ACOMETIDA., SEGÚN PROYECTO, ESPECIFICACIONES Y/O INDICACIONES P.U.O.T.</t>
    </r>
  </si>
  <si>
    <t>XVII.- SEÑALIZACION HORIZONTAL</t>
  </si>
  <si>
    <t>XVIII.- SEÑALIZACION VERTICAL</t>
  </si>
  <si>
    <t>XIX.- VIALIDADES A NIVEL</t>
  </si>
  <si>
    <t>XX.- ALBAÑILERIA Y ACABADOS</t>
  </si>
  <si>
    <t>XXI.- JARDINERIA</t>
  </si>
  <si>
    <t>M.L.</t>
  </si>
  <si>
    <t>XXII.- PAVIMENTOS</t>
  </si>
  <si>
    <t>conceptos partida de montaje</t>
  </si>
  <si>
    <t>|</t>
  </si>
  <si>
    <t>XXIII.- OBRAS INDUCIDAS</t>
  </si>
  <si>
    <t>LOTE</t>
  </si>
  <si>
    <t>XXIV- PUNTOS DE COBRO</t>
  </si>
  <si>
    <t>PEMEX</t>
  </si>
  <si>
    <t>GAS</t>
  </si>
  <si>
    <t>TELMEX</t>
  </si>
  <si>
    <t>SISTEMA DE CABLE</t>
  </si>
  <si>
    <t>COMISION FEDERAL DE ELECTRICIDAD</t>
  </si>
  <si>
    <t>GESTION DE PERMISOS ANTE EMPRESAS PARAESTATAL Y PRIVADAS PARA OBTENER INFORMACION DE OBRA INDUCIDA EN ZONA DE PROYECTO.</t>
  </si>
  <si>
    <t>SITEMA DE AGUA POTABLE Y RED DE DRENAJES</t>
  </si>
  <si>
    <t>SISTEMA  DE SEMAFORIZACION</t>
  </si>
  <si>
    <t>incluye celdas estructuradas</t>
  </si>
  <si>
    <t>OBRA : XXXXXXXX</t>
  </si>
  <si>
    <t>SECRETARÍA DE COMUNICACIONES Y TRANSPORTES</t>
  </si>
  <si>
    <t>TRABAJOS:  XXXXXXXXXXXXXXXXX</t>
  </si>
  <si>
    <t>FECHA:</t>
  </si>
  <si>
    <t>SUBSECRETARÍA DE INFRAESTRUCTURA</t>
  </si>
  <si>
    <t>HOJA No.                DE</t>
  </si>
  <si>
    <t>DIRECCIÓN GENERAL DE DESARROLLO CARRETERO</t>
  </si>
  <si>
    <t>NOMBRE DE LA EMPRESA O PERSONA FÍSICA</t>
  </si>
  <si>
    <t>NOTA : SE  DEBERÁ ANOTAR CADA UNO DE LOS CONCEPTOS DE TRABAJO.</t>
  </si>
  <si>
    <t>NOMBRE Y CARGO DEL REPRESENTANTE LEGAL</t>
  </si>
  <si>
    <t>VIALIDAD:</t>
  </si>
  <si>
    <t>CONCURSO INTERNACIONAL  NÚM.</t>
  </si>
  <si>
    <t>COLUMNAS</t>
  </si>
  <si>
    <t>ZAPATAS</t>
  </si>
  <si>
    <t>TRANSPLANTE, RETIRO Y PODA DE ÁRBOLES DE DIFERENTES ALTURAS Y DIÁMETROS QUE PUDIERAN INTERFERIR CON LA CONSTRUCCIÓN DEL VIADUCTO ELEVADO SEGÚN PROYECTO Y ESPECIFICACIONES, P.U.O.T.</t>
  </si>
  <si>
    <t xml:space="preserve">DEMOLICIÓN DE ELEMENTOS DE CONCRETO SIMPLE O ARMADO, CARPETA ASFÁLTICA, PAVIMENTOS Y TABIQUE POR MEDIOS MECÁNICOS Y/O MANUALES  A CUALQUIER ALTURA Y NIVEL,  SEGÚN PROYECTO, ESPECIFICACIONES. P.U.O.T.                                                                                                                                                                                                                                                                                                                                                                                                                                                         </t>
  </si>
  <si>
    <t xml:space="preserve">DEMOLICIÓN  DE ELEMENTOS DE CONCRETO ARMADO POR MEDIOS MECÁNICOS Y/O MANUALES A CUALQUIER ALTURA O NIVEL, SEGÚN PROYECTO Y ESPECIFICACIONES.   P.U.O.T.                                                                                                                                                                        </t>
  </si>
  <si>
    <t xml:space="preserve">RETIRO DE POSTES DE TELMEX, DE CFE, DE ALUMBRADO PUBLICO; DE SEÑALAMIENTO BAJO VERTICAL; DE REGISTROS DE TELMEX, DE CFE, DE SACMEX;DE POZOS DE VISITA INCLUYENDO CANCELACIÓN; DE COLADERAS DE PISO INCLUYENDO RESTITUCIÓN, SEGÚN PROYECTO Y ESPECIFICACIONES.   P.U.O.T.                                                                                                                                                                        </t>
  </si>
  <si>
    <t xml:space="preserve">SUMINISTRO Y COLOCACIÓN DE COLGANTEO DE LÍNEAS DE INSTALACIONES DE TELMEX, PEMEX, ETC., CON RECUPERACIÓN A FAVOR DE LA CONTRATISTA, SEGÚN PROYECTO Y ESPECIFICACIONES,  P.U.O.T.                                                                                                                                                                                    </t>
  </si>
  <si>
    <r>
      <rPr>
        <b/>
        <sz val="10"/>
        <rFont val="Arial"/>
        <family val="2"/>
      </rPr>
      <t>DESMANTELAMIENTO DE MALLA ANTIREFLEJANTE</t>
    </r>
    <r>
      <rPr>
        <sz val="10"/>
        <rFont val="Arial"/>
        <family val="2"/>
      </rPr>
      <t xml:space="preserve"> CON CORTE DE POSTES, SEGÚN PROYECTO Y ESPECIFICACIONES.                                                                                                                                                </t>
    </r>
  </si>
  <si>
    <r>
      <t xml:space="preserve">SUMINISTRO, TENDIDO Y COMPACTADO DE </t>
    </r>
    <r>
      <rPr>
        <b/>
        <sz val="10"/>
        <rFont val="Arial"/>
        <family val="2"/>
      </rPr>
      <t>CARPETA ASFALTICA DE 4 A 7 CMS. DE ESPESOR PARA CARRIL DE SERVICIO PROVISIONAL</t>
    </r>
    <r>
      <rPr>
        <sz val="10"/>
        <rFont val="Arial"/>
        <family val="2"/>
      </rPr>
      <t xml:space="preserve">,  SEGUN PROYECTO Y ESPECIFICACIONES, INCLUYENDO TODO LO NECESARIO `PARA SU CORRECTA EJECUCION, P.U.O.T.                                                                                                                                                                                                                                                                                                                                                                                                                                                                             </t>
    </r>
  </si>
  <si>
    <t xml:space="preserve">SUMINISTRO Y COLOCACION DE MALLA PLASTICA NARANJA, PARA PROTECCION EN VIALIDADES DE 1.20 M.  DE ANCHO, PARA CONFINAMIENTO DE ZONA DE OBRA, SEGUN PROYECTO Y ESPECIFICACIONES. P.U.O.T.                                                                                                                                                                                                     </t>
  </si>
  <si>
    <t xml:space="preserve">SUMINISTRO, COLOCACION Y INSTALACION DE  TRAFITAMBOS CON LAMPARA DE DESTELLO,  SEGÚN PROYECTO Y ESPECIFICACIONES, INCLUYENDO TODO LO NECESARIO PARA SU CORRECTA EJECUCIÓN. P.U.O.T. </t>
  </si>
  <si>
    <t xml:space="preserve">SUMINISTRO DE BARRERAS DE PROTECCIÓN VIAL DE POLIETILENO DE MEDIA DENSIDAD CON MEDIDAS DE 154x54x61.5 cm. Y UN PESO APROXIMADO DE 15 kg,  SEGÚN PROYECTO. INCLUYENDO TODO LO NECESARIO PARA SU CORRECTA EJECUCIÓN. P.U.O.T. </t>
  </si>
  <si>
    <t xml:space="preserve">SUMINISTRO DE TABLERO PORTÁTIL TIPO SEÑAL, INDICADOR DE FLECHA LUMINOSA DECISIVA ELECTRÓNICA CON LUZ DE DESTELLO PARA DESVÍO  CON RECUPERACIÓN A FAVOR DE LA DEPENDENCIA DEL G.D.F.  DE ACUERDO A NORMAS DE PROTECCIÓN DE OBRA Y MANTENIMIENTO DE VIALIDADES. SEGÚN PROYECTO Y ESPECIFICACIONES. P.U.O.T. </t>
  </si>
  <si>
    <t xml:space="preserve">PERSONAL PARA: CONTROL DE TRAFICO, MANEJO DE SEÑALES PROVISIONALES Y NORMAS DE SEGURIDAD EN ÁREAS DE  TRABAJO EN TURNOS DE 12.00 HRS.  SEGUN PROYECTO Y ESPECIFICACIONES. INCLUYENDO TODO LO NECESARIO PARA SU CORRECTA EJECUCION. P.U.O.T. </t>
  </si>
  <si>
    <t xml:space="preserve">SUMINISTRO DE MATERIALES, HERRAMIENTA Y EQUIPO, PARA LA BRIGADA DE APOYO DE SEGURIDAD VIAL  INCLUYE: LA REPARACIÓN DE HERRAMIENTA Y EQUIPO SEGUN PROYECT Y ESPECIFICACIONES Y TODO LO NECESARIO PARA SU CORRECTA EJECUCION. P.U.O.T. </t>
  </si>
  <si>
    <r>
      <t xml:space="preserve">PINTADO DE </t>
    </r>
    <r>
      <rPr>
        <b/>
        <sz val="10"/>
        <rFont val="Arial"/>
        <family val="2"/>
      </rPr>
      <t>RAYA SENCILLA CON REFLEJANTE DE 10 CM DE ANCHO</t>
    </r>
    <r>
      <rPr>
        <sz val="10"/>
        <rFont val="Arial"/>
        <family val="2"/>
      </rPr>
      <t>, DE ACUERDO A PROYECTO Y ESPECIFICACIONES. P.U.O.T.</t>
    </r>
  </si>
  <si>
    <r>
      <rPr>
        <b/>
        <sz val="10"/>
        <rFont val="Arial"/>
        <family val="2"/>
      </rPr>
      <t>PERFORACION DE CUALQUIER DIAMETRO Y PROFUNDIDAD DE ACUERDO A PROYECTO</t>
    </r>
    <r>
      <rPr>
        <sz val="10"/>
        <rFont val="Arial"/>
        <family val="2"/>
      </rPr>
      <t>, P.U.O.T.</t>
    </r>
  </si>
  <si>
    <r>
      <t xml:space="preserve">SUMINISTRO Y COLOCACION DE </t>
    </r>
    <r>
      <rPr>
        <b/>
        <sz val="10"/>
        <rFont val="Arial"/>
        <family val="2"/>
      </rPr>
      <t>ACERO DE REFUERZO EN CIMENTACION</t>
    </r>
    <r>
      <rPr>
        <sz val="10"/>
        <rFont val="Arial"/>
        <family val="2"/>
      </rPr>
      <t>, CUALQUIER DIAMETRO,  SEGÚN PROYECTO Y ESPECIFICACIONES P.U.O.T.</t>
    </r>
  </si>
  <si>
    <r>
      <t xml:space="preserve">SUMINISTRO Y COLOCACION DE </t>
    </r>
    <r>
      <rPr>
        <b/>
        <sz val="10"/>
        <rFont val="Arial"/>
        <family val="2"/>
      </rPr>
      <t>CONCRETO HIDRAULICO CLASE  I  TIPO ESTRUCTURAL f'c = 250 Kg/cm2</t>
    </r>
    <r>
      <rPr>
        <sz val="10"/>
        <rFont val="Arial"/>
        <family val="2"/>
      </rPr>
      <t xml:space="preserve"> T.M.A. 19 mm. CON UN REVENIMIENTO DE +/- 18 cm , SEGÚN PROYECTO Y ESPECIFICACIONES. P.U.O.T.</t>
    </r>
  </si>
  <si>
    <t xml:space="preserve">DESCABECE DE PILAS HASTA DESCUBRIR ACERO EN UNA LONG. DE 1.00 METRO A MANO Y/O POR MEDIOS MECÁNICOS A CUALQUIER NIVEL, SEGÚN PROYECTO Y ESPECIFICACIONES. P.U.O.T. </t>
  </si>
  <si>
    <t xml:space="preserve">EXCAVACIÓN EN CORTE, CAJÓN, CEPA, CAJA, Y/O CUALQUIER TIPO DE EXCAVACIÓN QUE SE REQUIERA EN OBRA, POR MEDIOS MANUALES O MECÁNICOS, EN CUALQUIER ZONA Y CLASE DE MATERIAL, SECO O SATURADO Y A CUALQUIER PROFUNDIDAD MEDIDO EN BANCO,  SEGÚN PROYECTO Y ESPECIFICACIONES. P.U.O.T. </t>
  </si>
  <si>
    <r>
      <t xml:space="preserve">SUMINISTRO Y COLOCACION DE </t>
    </r>
    <r>
      <rPr>
        <b/>
        <sz val="10"/>
        <rFont val="Arial"/>
        <family val="2"/>
      </rPr>
      <t>SISTEMA ESTRUCTURAL PARA SUPERFICIE DE RODAMIENTO PROVISIONAL EN LA ZONA DE ZAPATAS</t>
    </r>
    <r>
      <rPr>
        <sz val="10"/>
        <rFont val="Arial"/>
        <family val="2"/>
      </rPr>
      <t>, SEGÚN PROYECTO Y ESPECIFICACIONES. P.U.O.T.</t>
    </r>
  </si>
  <si>
    <r>
      <rPr>
        <b/>
        <sz val="10"/>
        <rFont val="Arial"/>
        <family val="2"/>
      </rPr>
      <t xml:space="preserve">ADEME METÁLICO EN EXCAVACIONES, </t>
    </r>
    <r>
      <rPr>
        <sz val="10"/>
        <rFont val="Arial"/>
        <family val="2"/>
      </rPr>
      <t xml:space="preserve">SEGÚN PROYECTO Y ESPECIFICACIONES. P.U.O.T. </t>
    </r>
  </si>
  <si>
    <r>
      <t xml:space="preserve">SUMINISTRO Y COLOCACION DE </t>
    </r>
    <r>
      <rPr>
        <b/>
        <sz val="10"/>
        <rFont val="Arial"/>
        <family val="2"/>
      </rPr>
      <t>CONCRETO F'c=600 kg/CM2 CON ESTABILIZADOR DE VOLUMEN EN CONEXIONES DE PILAS CON ZAPATA,</t>
    </r>
    <r>
      <rPr>
        <sz val="10"/>
        <rFont val="Arial"/>
        <family val="2"/>
      </rPr>
      <t xml:space="preserve"> SEGÚN PROYECTO Y ESPECIFICACIONES. P.U.O.T.  </t>
    </r>
  </si>
  <si>
    <r>
      <t xml:space="preserve">SUMINISTRO Y COLOCACIÓN DE </t>
    </r>
    <r>
      <rPr>
        <b/>
        <sz val="10"/>
        <rFont val="Arial"/>
        <family val="2"/>
      </rPr>
      <t>MADERA DE 2a PARA ADEME DE EXCAVACIÓN,</t>
    </r>
    <r>
      <rPr>
        <sz val="10"/>
        <rFont val="Arial"/>
        <family val="2"/>
      </rPr>
      <t xml:space="preserve"> SEGÚN PROYECTO Y ESPECIFICACIONES. P.U.O.T. </t>
    </r>
  </si>
  <si>
    <r>
      <rPr>
        <b/>
        <sz val="10"/>
        <rFont val="Arial"/>
        <family val="2"/>
      </rPr>
      <t>PLANTILLA DE CONCRETO DE f'c = 250 Kg/cm2 ARMADO, DE ACUERDO A PROYECTO Y ESPECIFICACIONES</t>
    </r>
    <r>
      <rPr>
        <sz val="10"/>
        <rFont val="Arial"/>
        <family val="2"/>
      </rPr>
      <t xml:space="preserve">. P.U.O.T. </t>
    </r>
  </si>
  <si>
    <r>
      <t xml:space="preserve">SUMINISTRO Y COLOCACIÓN DE </t>
    </r>
    <r>
      <rPr>
        <b/>
        <sz val="10"/>
        <rFont val="Arial"/>
        <family val="2"/>
      </rPr>
      <t>ACCESORIO A BASE DE CABLES DE POSTENSADO  CON APOYO DIRECTO SOBRE PILAS</t>
    </r>
    <r>
      <rPr>
        <sz val="10"/>
        <rFont val="Arial"/>
        <family val="2"/>
      </rPr>
      <t xml:space="preserve"> A BASE DE ACERO DE PRESFUERZO GRADO 190 (270K) CUALQUIER DIÁMETRO, A CUALQUIER ALTURA Y/O NIVEL, DE ACUERDO A PROYECTO Y ESPECIFICACIONES. P.U.O.T .</t>
    </r>
  </si>
  <si>
    <r>
      <t xml:space="preserve">SUMINISTRO Y </t>
    </r>
    <r>
      <rPr>
        <b/>
        <sz val="10"/>
        <rFont val="Arial"/>
        <family val="2"/>
      </rPr>
      <t>RELLENO DE MATERIAL INERTE (TEPETATE) COMPACTADO AL 90% DE SU P.V.S. MÁXIMO</t>
    </r>
    <r>
      <rPr>
        <sz val="10"/>
        <rFont val="Arial"/>
        <family val="2"/>
      </rPr>
      <t xml:space="preserve"> PARA ESTRUCTURAS Y/O ALCANZAR NIVELES, DE ACUERDO A PROYECTO Y ESPECIFICACIONES. P.U.O.T. </t>
    </r>
  </si>
  <si>
    <r>
      <t xml:space="preserve">SUMINISTRO Y COLOCACIÓN DE </t>
    </r>
    <r>
      <rPr>
        <b/>
        <sz val="10"/>
        <rFont val="Arial"/>
        <family val="2"/>
      </rPr>
      <t>SUB-BASE DE GRAVA CEMENTADA, CONTROLADA,  EN CAPAS NO MAYORES DE 20 cm  DE ESPESOR</t>
    </r>
    <r>
      <rPr>
        <sz val="10"/>
        <rFont val="Arial"/>
        <family val="2"/>
      </rPr>
      <t>, COMPACTADA AL 95% SEGÚN PRUEBA AASHTO (T-180), T.M.A. 38 mm, SEGÚN PROYECTO Y ESPECIFICACIONES.  P.U.O.T.</t>
    </r>
  </si>
  <si>
    <r>
      <t xml:space="preserve">SUMINISTRO Y COLOCACIÓN DE </t>
    </r>
    <r>
      <rPr>
        <b/>
        <sz val="10"/>
        <rFont val="Arial"/>
        <family val="2"/>
      </rPr>
      <t>BASE DE GRAVA CEMENTADA, CONTROLADA EN  CAPAS NO MAYORES DE 15 cm DE ESPESOR</t>
    </r>
    <r>
      <rPr>
        <sz val="10"/>
        <rFont val="Arial"/>
        <family val="2"/>
      </rPr>
      <t xml:space="preserve"> COMPACTADA AL 100% SEGÚN NORMA AASHTO                                                                                                                   (T-180), T.M.A. 38 mm,  SEGÚN PROYECTO Y ESPECIFICACIONES.   P.U.O.T.</t>
    </r>
  </si>
  <si>
    <r>
      <t xml:space="preserve">SUMINISTRO Y COLOCACIÓN DE </t>
    </r>
    <r>
      <rPr>
        <b/>
        <sz val="10"/>
        <rFont val="Arial"/>
        <family val="2"/>
      </rPr>
      <t>RIEGO DE IMPREGNACIÓN, CON EMULSIÓN CATIONICA  RM-2K</t>
    </r>
    <r>
      <rPr>
        <sz val="10"/>
        <rFont val="Arial"/>
        <family val="2"/>
      </rPr>
      <t>, SEGÚN PROYECTO Y ESPECIFICACIONES. P.U.O.T.</t>
    </r>
  </si>
  <si>
    <r>
      <t xml:space="preserve">SUMINISTRO Y COLOCACIÓN DE </t>
    </r>
    <r>
      <rPr>
        <b/>
        <sz val="10"/>
        <rFont val="Arial"/>
        <family val="2"/>
      </rPr>
      <t>RIEGO DE LIGA, CON EMULSIÓN CATIONICA  RM-2K</t>
    </r>
    <r>
      <rPr>
        <sz val="10"/>
        <rFont val="Arial"/>
        <family val="2"/>
      </rPr>
      <t>, SEGÚN PROYECTO Y ESPECIFICACIONES. P.U.O.T.</t>
    </r>
  </si>
  <si>
    <r>
      <t xml:space="preserve">CONSTRUCCIÓN DE </t>
    </r>
    <r>
      <rPr>
        <b/>
        <sz val="10"/>
        <rFont val="Arial"/>
        <family val="2"/>
      </rPr>
      <t>CARPETA DE CONCRETO ASFÁLTICO ELABORADO EN PLANTA</t>
    </r>
    <r>
      <rPr>
        <sz val="10"/>
        <rFont val="Arial"/>
        <family val="2"/>
      </rPr>
      <t xml:space="preserve"> , SEGÚN PROYECTO YESPECIFICACIONES. P.U.O.T.</t>
    </r>
  </si>
  <si>
    <r>
      <rPr>
        <b/>
        <sz val="10"/>
        <rFont val="Arial"/>
        <family val="2"/>
      </rPr>
      <t>DEMOLICIÓN DE ELEMENTOS DE CONCRETO SIMPLE, CARPETA ASFÁLTICA, PAVIMENTOS Y TABIQUE</t>
    </r>
    <r>
      <rPr>
        <sz val="10"/>
        <rFont val="Arial"/>
        <family val="2"/>
      </rPr>
      <t xml:space="preserve"> POR MEDIOS MECÁNICOS Y/O MANUALES  A CUALQUIER ALTURA Y NIVEL,  SEGÚN PROYECTO Y ESPECIFICACIONES. P.U.O.T. </t>
    </r>
  </si>
  <si>
    <r>
      <rPr>
        <b/>
        <sz val="10"/>
        <rFont val="Arial"/>
        <family val="2"/>
      </rPr>
      <t>EXCAVACIÓN A MANO Y/O A MAQUINA  A CIELO ABIERTO PARA MUROS ESTRIBO Y DE CONTENCIÓN  Y RAMPAS</t>
    </r>
    <r>
      <rPr>
        <sz val="10"/>
        <rFont val="Arial"/>
        <family val="2"/>
      </rPr>
      <t xml:space="preserve"> EN CUALQUIER CLASE DE MATERIAL, SECO O SATURADO A CUALQUIER PROFUNDIDAD, SEGÚN PROYECTO Y ESPECIFICACIONES. P.U.O.T. </t>
    </r>
  </si>
  <si>
    <r>
      <t xml:space="preserve">SUMINISTRO Y COLOCACION DE </t>
    </r>
    <r>
      <rPr>
        <b/>
        <sz val="10"/>
        <rFont val="Arial"/>
        <family val="2"/>
      </rPr>
      <t>PLANTILLA DE GRAVILLA DE TEZONTLE</t>
    </r>
    <r>
      <rPr>
        <sz val="10"/>
        <rFont val="Arial"/>
        <family val="2"/>
      </rPr>
      <t xml:space="preserve"> PARA CONTROL DE NIVEL FREATICO DE 5 A 10  cm DE ESPESOR, CON T.M.A. DE 19 mm, SEGÚN PROYECTO Y ESPECIFICACIONES. P.U.O.T. </t>
    </r>
  </si>
  <si>
    <r>
      <t xml:space="preserve">SUMINISTRO Y COLOCACION DE </t>
    </r>
    <r>
      <rPr>
        <b/>
        <sz val="10"/>
        <rFont val="Arial"/>
        <family val="2"/>
      </rPr>
      <t>RELLENO FLUIDO,</t>
    </r>
    <r>
      <rPr>
        <sz val="10"/>
        <rFont val="Arial"/>
        <family val="2"/>
      </rPr>
      <t xml:space="preserve"> DE ACUERDO A PROYECTO Y ESPECIFICACIONES. P.U.O.T.</t>
    </r>
  </si>
  <si>
    <r>
      <rPr>
        <sz val="10"/>
        <rFont val="Arial"/>
        <family val="2"/>
      </rPr>
      <t xml:space="preserve">SUMINISTRO Y COLOCACION DE </t>
    </r>
    <r>
      <rPr>
        <b/>
        <sz val="10"/>
        <rFont val="Arial"/>
        <family val="2"/>
      </rPr>
      <t>CONCRETO f'c = 600 Kg/cm2 EN PLANTILLA SOBRE SUPERFICIE DE DESPLANTE DE 0.12 m DE ESPESOR</t>
    </r>
    <r>
      <rPr>
        <sz val="10"/>
        <rFont val="Arial"/>
        <family val="2"/>
      </rPr>
      <t xml:space="preserve">,  SEGÚN PROYECTO Y ESPECIFICACIONES. P.U.O.T. </t>
    </r>
  </si>
  <si>
    <r>
      <t xml:space="preserve">SUMINISTRO Y COLOCACIÓN DE </t>
    </r>
    <r>
      <rPr>
        <b/>
        <sz val="10"/>
        <rFont val="Arial"/>
        <family val="2"/>
      </rPr>
      <t>ACERO DE REFUERZO EN PROTECION DE TRABES Y MURO DE CONTENCION EN TERRAPLEN</t>
    </r>
    <r>
      <rPr>
        <sz val="10"/>
        <rFont val="Arial"/>
        <family val="2"/>
      </rPr>
      <t xml:space="preserve">, CUALQUIER DIAMETRO Y GRADO DE DIFICULTAD, fy=4200 Kg/cm2,  SEGÚN PROYECTOY ESPECIFICACIONES. P.U.O.T. </t>
    </r>
  </si>
  <si>
    <r>
      <t xml:space="preserve">SUMINISTRO Y COLOCACIÓN DE </t>
    </r>
    <r>
      <rPr>
        <b/>
        <sz val="10"/>
        <rFont val="Arial"/>
        <family val="2"/>
      </rPr>
      <t xml:space="preserve">POLIESTIRENO EN PLACA, </t>
    </r>
    <r>
      <rPr>
        <sz val="10"/>
        <rFont val="Arial"/>
        <family val="2"/>
      </rPr>
      <t>DE ACUERDO A PROYECTO Y ESPECIFICACIONES,   P.U.O.T.</t>
    </r>
  </si>
  <si>
    <r>
      <t xml:space="preserve">SUMINISTRO Y COLOCACIÓN DE </t>
    </r>
    <r>
      <rPr>
        <b/>
        <sz val="10"/>
        <rFont val="Arial"/>
        <family val="2"/>
      </rPr>
      <t>CONCRETO DE f'c=100 kg/cm2. DE 5 cm. DE  ESPESOR PARA PLANTILLA DE MURO DE CONTENCIÓN EN TERRAPLEN</t>
    </r>
    <r>
      <rPr>
        <sz val="10"/>
        <rFont val="Arial"/>
        <family val="2"/>
      </rPr>
      <t xml:space="preserve">, T.M.A. DE 19 mm. REV. DE 10 cm. HECHO EN PLANTA O EN OBRA PUESTO A CUALQUIER NIVEL, SEGÚN PROYECTO Y ESPECIFICACIONES.  P.U.O.T. </t>
    </r>
  </si>
  <si>
    <r>
      <t xml:space="preserve">SUMINISTRO Y COLOCACIÓN DE </t>
    </r>
    <r>
      <rPr>
        <b/>
        <sz val="10"/>
        <rFont val="Arial"/>
        <family val="2"/>
      </rPr>
      <t>CIMBRA  DE MADERA ACABADO COMÚN PARA MURO PANTALLA Y DE CONTENCIÓN EN TERRAPLEN</t>
    </r>
    <r>
      <rPr>
        <sz val="10"/>
        <rFont val="Arial"/>
        <family val="2"/>
      </rPr>
      <t xml:space="preserve"> A CUALQUIER ALTURA Y/O NIVEL, SEGÚN PROYECTO Y ESPECIFICACIONES. P.U.O.T. </t>
    </r>
  </si>
  <si>
    <r>
      <t xml:space="preserve">SUMINISTRO Y COLOCACIÓN DE </t>
    </r>
    <r>
      <rPr>
        <b/>
        <sz val="10"/>
        <rFont val="Arial"/>
        <family val="2"/>
      </rPr>
      <t>CIMBRA  ACABADO APARENTE, EN MURO DE CONTENCIÓN EN TERRAPLEN</t>
    </r>
    <r>
      <rPr>
        <sz val="10"/>
        <rFont val="Arial"/>
        <family val="2"/>
      </rPr>
      <t xml:space="preserve"> A CUALQUIER ALTURA Y/O NIVEL, SEGÚN PROYECTO Y ESPECIFICACIONES. P.U.O.T. </t>
    </r>
  </si>
  <si>
    <r>
      <t xml:space="preserve">SUMINISTRO Y COLOCACIÓN DE </t>
    </r>
    <r>
      <rPr>
        <b/>
        <sz val="10"/>
        <rFont val="Arial"/>
        <family val="2"/>
      </rPr>
      <t>JUNTA CONSTRUCTIVA DE CELOTEX DE 4 cm DE ESPESOR,</t>
    </r>
    <r>
      <rPr>
        <sz val="10"/>
        <rFont val="Arial"/>
        <family val="2"/>
      </rPr>
      <t xml:space="preserve"> DE ACUERDO A PROYECTO Y ESPECIFICACIONES. P.U.O.T.</t>
    </r>
  </si>
  <si>
    <r>
      <t xml:space="preserve">SUMINISTRO Y COLOCACIÓN DE </t>
    </r>
    <r>
      <rPr>
        <b/>
        <sz val="10"/>
        <rFont val="Arial"/>
        <family val="2"/>
      </rPr>
      <t xml:space="preserve">PLACA DE ASIENTO, </t>
    </r>
    <r>
      <rPr>
        <sz val="10"/>
        <rFont val="Arial"/>
        <family val="2"/>
      </rPr>
      <t>SEGÚN PROYECTO Y ESPECIFICACIONES.  P.U.O.T.</t>
    </r>
  </si>
  <si>
    <r>
      <t xml:space="preserve">SUMINISTRO Y COLOCACIÓN DE </t>
    </r>
    <r>
      <rPr>
        <b/>
        <sz val="10"/>
        <rFont val="Arial"/>
        <family val="2"/>
      </rPr>
      <t>CONCRETO ESTRUCTURAL  f'c = 300 Kg/cm2  TIPO I EN MURO PANTALLA Y DE CONTENCION EN TERRAPLEN</t>
    </r>
    <r>
      <rPr>
        <sz val="10"/>
        <rFont val="Arial"/>
        <family val="2"/>
      </rPr>
      <t>,  CUALQUIER ELEMENTO, T.M.A. 19 mm PREMEZCLADO EN PLANTA, SEGÚN PROYECTOY ESPECIFICACIONES. P.U.O.T.</t>
    </r>
  </si>
  <si>
    <r>
      <t xml:space="preserve">SUMINISTRO Y </t>
    </r>
    <r>
      <rPr>
        <b/>
        <sz val="10"/>
        <rFont val="Arial"/>
        <family val="2"/>
      </rPr>
      <t>RELLENO DE MATERIAL INERTE (TEPETATE) COMPACTADO AL 90% DE SU P.V.S.</t>
    </r>
    <r>
      <rPr>
        <sz val="10"/>
        <rFont val="Arial"/>
        <family val="2"/>
      </rPr>
      <t xml:space="preserve"> MÁXIMO PARA ESTRUCTURAS Y/O ALCANZAR NIVELES, SEGÚN PROYECTO Y ESPECIFICACIONES. P.U.O.T. </t>
    </r>
  </si>
  <si>
    <r>
      <t xml:space="preserve">SUMINISTRO Y COLOCACIÓN DE </t>
    </r>
    <r>
      <rPr>
        <b/>
        <sz val="10"/>
        <rFont val="Arial"/>
        <family val="2"/>
      </rPr>
      <t>SUB-BASE DE GRAVA CEMENTADA, CONTROLADA,  EN CAPAS NO MAYORES DE 20 cm  DE ESPESOR, COMPACTADA AL 95%</t>
    </r>
    <r>
      <rPr>
        <sz val="10"/>
        <rFont val="Arial"/>
        <family val="2"/>
      </rPr>
      <t xml:space="preserve"> SEGÚN PRUEBA AASHTO (T-180), T.M.A. 38 mm, SEGÚN PROYECTOY ESPECIFICACIONES.  P.U.O.T.</t>
    </r>
  </si>
  <si>
    <r>
      <t xml:space="preserve">SUMINISTRO Y COLOCACIÓN DE </t>
    </r>
    <r>
      <rPr>
        <b/>
        <sz val="10"/>
        <rFont val="Arial"/>
        <family val="2"/>
      </rPr>
      <t>BASE DE GRAVA CEMENTADA, CONTROLADA EN  CAPAS NO MAYORES DE 15 cm DE ESPESOR COMPACTADA AL 100%</t>
    </r>
    <r>
      <rPr>
        <sz val="10"/>
        <rFont val="Arial"/>
        <family val="2"/>
      </rPr>
      <t xml:space="preserve"> SEGÚN NORMA AASHTO                                                                                                                                                              (T-180), T.M.A. 38 mm,  SEGÚN PROYECTOY ESPECIFICACIONES. P.U.O.T.</t>
    </r>
  </si>
  <si>
    <r>
      <t>SUMINISTRO Y COLOCACIÓN DE</t>
    </r>
    <r>
      <rPr>
        <b/>
        <sz val="10"/>
        <rFont val="Arial"/>
        <family val="2"/>
      </rPr>
      <t xml:space="preserve"> RIEGO DE IMPREGNACIÓN, CON EMULSIÓN CATIONICA  RM-2K</t>
    </r>
    <r>
      <rPr>
        <sz val="10"/>
        <rFont val="Arial"/>
        <family val="2"/>
      </rPr>
      <t>, SEGÚN PROYECTO Y ESPECIFICACIONES. P.U.O.T.</t>
    </r>
  </si>
  <si>
    <r>
      <t xml:space="preserve">SUMINISTRO Y COLOCACIÓN DE </t>
    </r>
    <r>
      <rPr>
        <b/>
        <sz val="10"/>
        <rFont val="Arial"/>
        <family val="2"/>
      </rPr>
      <t>ACERO DE REFUERZO EN CONEXIONES, CUALQUIER DIAMETRO Y GRADO DE DIFICULTAD</t>
    </r>
    <r>
      <rPr>
        <sz val="10"/>
        <rFont val="Arial"/>
        <family val="2"/>
      </rPr>
      <t xml:space="preserve">, fy=4200 Kg/cm2, SEGÚN PROYECTO Y ESPECIFICACIONES. P.U.O.T. </t>
    </r>
  </si>
  <si>
    <r>
      <rPr>
        <b/>
        <sz val="10"/>
        <rFont val="Arial"/>
        <family val="2"/>
      </rPr>
      <t>MANEJO Y POSTENSADO DE CABLES DE PRESFUERZO CON APOYO DIRECTO SOBRE COLUMNAS</t>
    </r>
    <r>
      <rPr>
        <sz val="10"/>
        <rFont val="Arial"/>
        <family val="2"/>
      </rPr>
      <t xml:space="preserve">, A BASE DE ACERO DE PRESFUERZO GRADO 190 (270K) CUALQUIER DIÁMETRO, A CUALQUIER ALTURA Y/O NIVEL,  SEGÚN PROYECTO Y ESPECIFICACIONES. P.U.O.T. </t>
    </r>
  </si>
  <si>
    <r>
      <t xml:space="preserve">SUMINISTRO Y COLOCACION DE </t>
    </r>
    <r>
      <rPr>
        <b/>
        <sz val="10"/>
        <rFont val="Arial"/>
        <family val="2"/>
      </rPr>
      <t>CONCRETO f'c=600 kg/cm2 CON ESTABILIZADOR DE VOLUMEN</t>
    </r>
    <r>
      <rPr>
        <sz val="10"/>
        <rFont val="Arial"/>
        <family val="2"/>
      </rPr>
      <t xml:space="preserve"> A CUALQUIER ALTURA O NIVEL, SEGÚN PROYECTO Y ESPECIFICACIONES. P.U.O.T.  </t>
    </r>
  </si>
  <si>
    <r>
      <rPr>
        <b/>
        <sz val="10"/>
        <rFont val="Arial"/>
        <family val="2"/>
      </rPr>
      <t>FABRICACION, ESTIBA Y ALMACENAJE EN PLANTA DE ELEMENTOS ESTRUCTURALES DE CONCRETO PRESFORZADO</t>
    </r>
    <r>
      <rPr>
        <sz val="10"/>
        <rFont val="Arial"/>
        <family val="2"/>
      </rPr>
      <t xml:space="preserve"> f'c=600 Kg/cm², 500 Kg/cm² CLASE I, T.M.A. 13 mm. Y REV. DE 10 cm ACERO DE PRESFUERZO fpu=19000 Kg/cm², ACERO DE REFUERZO GRADO DURO fy=4200 Kg/cm², SEGÚN PROYECTOY ESPECIFICACIONES P.U.O.T. </t>
    </r>
  </si>
  <si>
    <t>ZAPATA DE DIMENSIÓN VARIABLE</t>
  </si>
  <si>
    <t>COLUMNA DE ALTURA VARIABLE</t>
  </si>
  <si>
    <r>
      <t>T</t>
    </r>
    <r>
      <rPr>
        <sz val="10"/>
        <rFont val="Arial"/>
        <family val="2"/>
      </rPr>
      <t xml:space="preserve"> (DE SECCIÓN Y LONGITUD VARIABLE)          </t>
    </r>
  </si>
  <si>
    <r>
      <rPr>
        <b/>
        <sz val="10"/>
        <rFont val="Arial"/>
        <family val="2"/>
      </rPr>
      <t xml:space="preserve">CABEZAL </t>
    </r>
    <r>
      <rPr>
        <sz val="10"/>
        <rFont val="Arial"/>
        <family val="2"/>
      </rPr>
      <t xml:space="preserve"> (DE SECCIÓN VARIABLE)</t>
    </r>
  </si>
  <si>
    <r>
      <rPr>
        <b/>
        <sz val="10"/>
        <rFont val="Arial"/>
        <family val="2"/>
      </rPr>
      <t xml:space="preserve">TABLETA </t>
    </r>
    <r>
      <rPr>
        <sz val="10"/>
        <rFont val="Arial"/>
        <family val="2"/>
      </rPr>
      <t xml:space="preserve">   (DE SECCIÓN VARIABLE)</t>
    </r>
  </si>
  <si>
    <r>
      <rPr>
        <b/>
        <sz val="10"/>
        <rFont val="Arial"/>
        <family val="2"/>
      </rPr>
      <t>PREPARACIÓN EN OBRA DE TRABE PREFABRICADA</t>
    </r>
    <r>
      <rPr>
        <sz val="10"/>
        <rFont val="Arial"/>
        <family val="2"/>
      </rPr>
      <t xml:space="preserve"> PARA RECIBIR ARMADO DE FIRME DE COMPRESIÓN, SEGÚN PROYECTO Y ESPECIFICACIONES. P.U.O.T. </t>
    </r>
  </si>
  <si>
    <r>
      <t xml:space="preserve">SUMINISTRO Y COLOCACIÓN DE </t>
    </r>
    <r>
      <rPr>
        <b/>
        <sz val="10"/>
        <rFont val="Arial"/>
        <family val="2"/>
      </rPr>
      <t>ACERO DE REFUERZO EN FIRMES DE COMPRESIÓN</t>
    </r>
    <r>
      <rPr>
        <sz val="10"/>
        <rFont val="Arial"/>
        <family val="2"/>
      </rPr>
      <t xml:space="preserve">, SEGÚN PROYECTO Y ESPECIFICACIONES. P.U.O.T. </t>
    </r>
  </si>
  <si>
    <t xml:space="preserve">MONTAJE ,MANIOBRAS  DE ELEMENTOS ESTRUCTURALES PREFABRICADOS, SEGÚN PROYECTO Y ESPECIFICACIONES. P.U.O.T. </t>
  </si>
  <si>
    <t xml:space="preserve">TRANSPORTE,MANIOBRAS DE  ESTIBA Y ALMACENAJE EN OBRA DE ELEMENTOS ESTRUCTURALES PREFABRICADOS, SEGÚN PROYECTO Y ESPECIFICACIONES. P.U.O.T. </t>
  </si>
  <si>
    <t>COLUMNA (DE ALTURA VARIABLE)</t>
  </si>
  <si>
    <r>
      <t xml:space="preserve">SUMINISTRO Y COLOCACIÓN DE </t>
    </r>
    <r>
      <rPr>
        <b/>
        <sz val="10"/>
        <rFont val="Arial"/>
        <family val="2"/>
      </rPr>
      <t>CONCRETO ESTRUCTURAL TIPO  I  EN FIRME DE COMPRESIÓN, f'c = 300 kg/cm2</t>
    </r>
    <r>
      <rPr>
        <sz val="10"/>
        <rFont val="Arial"/>
        <family val="2"/>
      </rPr>
      <t xml:space="preserve">  T.M.A. 13 mm PREMEZCLADO EN PLANTA,  SEGÚN PROYECTO Y ESPECIFICACIONES. P.U.O.T. </t>
    </r>
  </si>
  <si>
    <r>
      <t xml:space="preserve">SUMINISTRO Y COLOCACION DE </t>
    </r>
    <r>
      <rPr>
        <b/>
        <sz val="10"/>
        <rFont val="Arial"/>
        <family val="2"/>
      </rPr>
      <t>BANDA DE NEOPRENO DISEÑADA PARA TRANSITO PESADO, EN APOYO MOVIL, DE 64 X 15 cm. Y 1/4" DE ESPESOR</t>
    </r>
    <r>
      <rPr>
        <sz val="10"/>
        <rFont val="Arial"/>
        <family val="2"/>
      </rPr>
      <t xml:space="preserve">, SEGÚN PROYECTO YESPECIFICACIONES. P.U.O.T. </t>
    </r>
  </si>
  <si>
    <r>
      <t xml:space="preserve">SUMINISTRO Y COLOCACION DE </t>
    </r>
    <r>
      <rPr>
        <b/>
        <sz val="10"/>
        <rFont val="Arial"/>
        <family val="2"/>
      </rPr>
      <t>BANDA DE NEOPRENO DISEÑADA PARA TRANSITO PESADO, EN APOYO FIJO O MOVIL, CON 1" DE ESPESOR</t>
    </r>
    <r>
      <rPr>
        <sz val="10"/>
        <rFont val="Arial"/>
        <family val="2"/>
      </rPr>
      <t xml:space="preserve">, SEGÚN PROYECTO Y ESPECIFICACIONES. P.U.O.T. </t>
    </r>
  </si>
  <si>
    <r>
      <t xml:space="preserve">SUMINISTRO Y COLOCACIÓN DE </t>
    </r>
    <r>
      <rPr>
        <b/>
        <sz val="10"/>
        <rFont val="Arial"/>
        <family val="2"/>
      </rPr>
      <t>JUNTA DE EXPANSIÓN PARA CALZADA</t>
    </r>
    <r>
      <rPr>
        <sz val="10"/>
        <rFont val="Arial"/>
        <family val="2"/>
      </rPr>
      <t xml:space="preserve">. SEGÚN PROYECTO Y ESPECIFICACIONES. P.U.O.T. </t>
    </r>
  </si>
  <si>
    <r>
      <t xml:space="preserve">SUMINISTRO Y COLOCACION DE </t>
    </r>
    <r>
      <rPr>
        <b/>
        <sz val="10"/>
        <rFont val="Arial"/>
        <family val="2"/>
      </rPr>
      <t>PLACAS DE ACERO ESTRUCTURAL A-50 ó A-36 EN APOYOS,</t>
    </r>
    <r>
      <rPr>
        <sz val="10"/>
        <rFont val="Arial"/>
        <family val="2"/>
      </rPr>
      <t xml:space="preserve"> SEGÚN PROYECTO Y ESPECIFICACIONES. P.U.O.T. </t>
    </r>
  </si>
  <si>
    <r>
      <t xml:space="preserve">SUMINISTRO Y COLOCACION DE </t>
    </r>
    <r>
      <rPr>
        <b/>
        <sz val="10"/>
        <rFont val="Arial"/>
        <family val="2"/>
      </rPr>
      <t>PERNOS ROSCADOS DE  ACERO  fy=7080 Kg/cm2,</t>
    </r>
    <r>
      <rPr>
        <sz val="10"/>
        <rFont val="Arial"/>
        <family val="2"/>
      </rPr>
      <t xml:space="preserve"> SEGÚN PROYECTO Y ESPECIFICACIONES. P.U.O.T. </t>
    </r>
  </si>
  <si>
    <r>
      <rPr>
        <b/>
        <sz val="10"/>
        <rFont val="Arial"/>
        <family val="2"/>
      </rPr>
      <t>CORTE DE ELEMENTOS DE CONCRETO HIDRÁULICO O ASFÁLTICO</t>
    </r>
    <r>
      <rPr>
        <sz val="10"/>
        <rFont val="Arial"/>
        <family val="2"/>
      </rPr>
      <t xml:space="preserve"> CON CORTADORA DE DISCO DE DIAMANTE, EN APOYOS MÓVILES DE 5 CM DE PROFUNDIDAD, SEGÚN PROYECTO Y ESPECIFICACIONES. P.U.O.T. </t>
    </r>
  </si>
  <si>
    <r>
      <t xml:space="preserve">SUMINISTRO Y </t>
    </r>
    <r>
      <rPr>
        <b/>
        <sz val="10"/>
        <rFont val="Arial"/>
        <family val="2"/>
      </rPr>
      <t>PLANTADO DE ARBUSTOS Y ÁRBOLES</t>
    </r>
    <r>
      <rPr>
        <sz val="10"/>
        <rFont val="Arial"/>
        <family val="2"/>
      </rPr>
      <t xml:space="preserve">, SEGÚN PROYECTO Y  ESPECIFICACIONES. P.U.O.T. </t>
    </r>
  </si>
  <si>
    <r>
      <t xml:space="preserve">SUMINISTRO Y COLOCACION DE </t>
    </r>
    <r>
      <rPr>
        <b/>
        <sz val="10"/>
        <rFont val="Arial"/>
        <family val="2"/>
      </rPr>
      <t>TIERRA VEGETAL, EN ZONAS JARDINADAS</t>
    </r>
    <r>
      <rPr>
        <sz val="10"/>
        <rFont val="Arial"/>
        <family val="2"/>
      </rPr>
      <t xml:space="preserve">, SEGÚN PROYECTO Y ESPECIFICACIONES. P.U.O.T. </t>
    </r>
  </si>
  <si>
    <r>
      <t xml:space="preserve">SUMINISTRO, COLOCACION Y COMPACTACION DE </t>
    </r>
    <r>
      <rPr>
        <b/>
        <sz val="10"/>
        <rFont val="Arial"/>
        <family val="2"/>
      </rPr>
      <t>RELLENO CON TEPETATE COMPACTADO EN ZONAS JARDINADAS</t>
    </r>
    <r>
      <rPr>
        <sz val="10"/>
        <rFont val="Arial"/>
        <family val="2"/>
      </rPr>
      <t xml:space="preserve">, SEGÚN PROYECTO Y ESPECIFICACIONES. P.U.O.T. </t>
    </r>
  </si>
  <si>
    <r>
      <t xml:space="preserve">SUMINISTRO Y COLOCACIÓN DE </t>
    </r>
    <r>
      <rPr>
        <b/>
        <sz val="10"/>
        <rFont val="Arial"/>
        <family val="2"/>
      </rPr>
      <t xml:space="preserve">SELLO A BASE DE LECHADA DE CEMENTO PORTLAND A RAZON DE 0.75 kg/m2, </t>
    </r>
    <r>
      <rPr>
        <sz val="10"/>
        <rFont val="Arial"/>
        <family val="2"/>
      </rPr>
      <t>SEGÚN PROYECTO Y ESPECIFICACIONES.  P.U.O.T.</t>
    </r>
  </si>
  <si>
    <r>
      <t xml:space="preserve">SUMINISTRO, COLOCACIÓN Y PRUEBA DE </t>
    </r>
    <r>
      <rPr>
        <b/>
        <sz val="10"/>
        <rFont val="Arial"/>
        <family val="2"/>
      </rPr>
      <t>SISTEMA DE TELEPEAJE</t>
    </r>
    <r>
      <rPr>
        <sz val="10"/>
        <rFont val="Arial"/>
        <family val="2"/>
      </rPr>
      <t xml:space="preserve">  SEGÚN PROYECTO Y ESPECIFICACIONES. P.U.O.T.</t>
    </r>
  </si>
  <si>
    <r>
      <t xml:space="preserve">CONSTRUCCIÓN DE </t>
    </r>
    <r>
      <rPr>
        <b/>
        <sz val="10"/>
        <rFont val="Arial"/>
        <family val="2"/>
      </rPr>
      <t>CARPETA DE CONCRETO ASFÁLTICO</t>
    </r>
    <r>
      <rPr>
        <sz val="10"/>
        <rFont val="Arial"/>
        <family val="2"/>
      </rPr>
      <t xml:space="preserve"> DE 7 cm. DE ESPESOR SOBRE PUENTE ELABORADO EN PLANTA, T.M.A. DE 25 mm. COMPACTADA AL 95% DE SU DMT ELABORADO EN PLANTA, SEGÚN PROYECTO Y ESPECIFICACIONES. P.U.O.T.</t>
    </r>
  </si>
  <si>
    <r>
      <t xml:space="preserve">CONSTRUCCIÓN DE </t>
    </r>
    <r>
      <rPr>
        <b/>
        <sz val="10"/>
        <rFont val="Arial"/>
        <family val="2"/>
      </rPr>
      <t>CARPETA DE CONCRETO ASFÁLTICO</t>
    </r>
    <r>
      <rPr>
        <sz val="10"/>
        <rFont val="Arial"/>
        <family val="2"/>
      </rPr>
      <t xml:space="preserve"> DE 10 cm. DE ESPESOR EN RAMPAS, ELABORADO EN PLANTA, T.M.A. DE 25 mm. COMPACTADA AL 95% DE SU DMT, SEGÚN PROYECTO Y ESPECIFICACIONES. P.U.O.T.</t>
    </r>
  </si>
  <si>
    <r>
      <t xml:space="preserve">SUMINISTRO Y COLOCACION DE </t>
    </r>
    <r>
      <rPr>
        <b/>
        <sz val="10"/>
        <rFont val="Arial"/>
        <family val="2"/>
      </rPr>
      <t>RELLENO CON TEZONTLE DE 3/4" EN ZONAS JARDINADAS</t>
    </r>
    <r>
      <rPr>
        <sz val="10"/>
        <rFont val="Arial"/>
        <family val="2"/>
      </rPr>
      <t>, DE ACUERDO A PROYECTO Y ESPECIFICACIONES. P.U.O.T.</t>
    </r>
  </si>
  <si>
    <r>
      <rPr>
        <b/>
        <sz val="10"/>
        <rFont val="Arial"/>
        <family val="2"/>
      </rPr>
      <t>EXCAVACIÓN EN CORTE, CAJÓN, CEPA, CAJA, Y/O CUALQUIER TIPO DE EXCAVACIÓN QUE SE REQUIERA EN OBRA</t>
    </r>
    <r>
      <rPr>
        <sz val="10"/>
        <rFont val="Arial"/>
        <family val="2"/>
      </rPr>
      <t xml:space="preserve">, POR MEDIOS MANUALES O MECÁNICOS, EN CUALQUIER ZONA Y CLASE DE MATERIAL, SECO O SATURADO Y A CUALQUIER PROFUNDIDAD MEDIDO EN BANCO, SEGÚN PROYECTO Y ESPECIFICACIONES. P.U.O.T. </t>
    </r>
  </si>
  <si>
    <r>
      <rPr>
        <b/>
        <sz val="10"/>
        <rFont val="Arial"/>
        <family val="2"/>
      </rPr>
      <t>CORTE DE ELEMENTOS DE CONCRETO HIDRAULICO O ASFALTICO</t>
    </r>
    <r>
      <rPr>
        <sz val="10"/>
        <rFont val="Arial"/>
        <family val="2"/>
      </rPr>
      <t xml:space="preserve"> CON CORTADORA DE DISCO DE DIAMANTE, SEGÚN PROYECTO Y ESPECIFICACIONES. P.U.O.T. </t>
    </r>
  </si>
  <si>
    <r>
      <rPr>
        <b/>
        <sz val="10"/>
        <rFont val="Arial"/>
        <family val="2"/>
      </rPr>
      <t>TRANSPORTE DE PARAPETO DE CONCRETO REFORZADO f'c=300 Kg/cm²</t>
    </r>
    <r>
      <rPr>
        <sz val="10"/>
        <rFont val="Arial"/>
        <family val="2"/>
      </rPr>
      <t xml:space="preserve">, CLASE I, T.M.A. 13 mm. Y REV. DE 10 cm, ACERO DE REFUERZO GRADO DURO fy=4200 Kg/cm² MODULOS DE 3 m DE LONGITUD DE SECCION 91.5 DE PERALTE x 51.4 DE BASE Y 24.9 DE CORONA, SEGUN PROYECTO Y ESPECIFICACIONES. P.U.O.T. </t>
    </r>
  </si>
  <si>
    <r>
      <t xml:space="preserve">FABRICACION, TRANSPORTE Y MONTAJE DE </t>
    </r>
    <r>
      <rPr>
        <b/>
        <sz val="10"/>
        <rFont val="Arial"/>
        <family val="2"/>
      </rPr>
      <t>MURO DEFLECTOR DE CONCRETO REFORZADO f'c=300 Kg/cm</t>
    </r>
    <r>
      <rPr>
        <sz val="10"/>
        <rFont val="Arial"/>
        <family val="2"/>
      </rPr>
      <t xml:space="preserve">², CLASE I, T.M.A. 13 mm. Y REV. DE 10 cm, ACERO DE REFUERZO GRADO DURO fy=4200 Kg/cm² </t>
    </r>
    <r>
      <rPr>
        <b/>
        <sz val="10"/>
        <rFont val="Arial"/>
        <family val="2"/>
      </rPr>
      <t>MODULOS DE 3 m,</t>
    </r>
    <r>
      <rPr>
        <sz val="10"/>
        <rFont val="Arial"/>
        <family val="2"/>
      </rPr>
      <t xml:space="preserve"> SEGÚN PROYECTO Y ESPECIFICACIONES. P.U.O.T. </t>
    </r>
  </si>
  <si>
    <r>
      <rPr>
        <b/>
        <sz val="10"/>
        <rFont val="Arial"/>
        <family val="2"/>
      </rPr>
      <t>MONTAJE DE PARAPETO DE CONCRETO REFORZADO f'c=300 Kg/cm²</t>
    </r>
    <r>
      <rPr>
        <sz val="10"/>
        <rFont val="Arial"/>
        <family val="2"/>
      </rPr>
      <t xml:space="preserve">, CLASE I, T.M.A. 13 mm. Y REV. DE 10 cm, ACERO DE REFUERZO GRADO DURO fy=4200 Kg/cm² MODULOS DE 3 m DE LONGITUD,   SEGUN PROYECTO Y ESPECIFICACIONES. P.U.O.T. </t>
    </r>
  </si>
  <si>
    <r>
      <rPr>
        <b/>
        <sz val="10"/>
        <rFont val="Arial"/>
        <family val="2"/>
      </rPr>
      <t>FABRICACION, ESTIBA Y ALMACENAJE EN PLANTA DE PARAPETO DE CONCRETO REFORZADO f'c=300 Kg/cm²</t>
    </r>
    <r>
      <rPr>
        <sz val="10"/>
        <rFont val="Arial"/>
        <family val="2"/>
      </rPr>
      <t xml:space="preserve">, CLASE I, T.M.A. 13 mm. Y REV. DE 10 cm, ACERO DE REFUERZO GRADO DURO fy=4200 Kg/cm² MODULOS DE 3 m DE LONGITUD,  SEGUN PROYECTO Y ESPECIFICACIONES. P.U.O.T. </t>
    </r>
  </si>
  <si>
    <r>
      <t xml:space="preserve">SUMINISTRO Y COLOCACIÓN DE PARAPETO METÁLICO ACABADO GALVANIZADO POR INMERSION EN CALIENTE, A BASE DE </t>
    </r>
    <r>
      <rPr>
        <b/>
        <sz val="10"/>
        <rFont val="Arial"/>
        <family val="2"/>
      </rPr>
      <t>UN TUBO VERTICAL DE ACERO DE OC 168x10.97 (6")</t>
    </r>
    <r>
      <rPr>
        <sz val="10"/>
        <rFont val="Arial"/>
        <family val="2"/>
      </rPr>
      <t xml:space="preserve">, A CADA 2.00 m,  </t>
    </r>
    <r>
      <rPr>
        <b/>
        <sz val="10"/>
        <rFont val="Arial"/>
        <family val="2"/>
      </rPr>
      <t>DOS TUBOS HORIZONTALES DE ACERO OC 114x11.13 (4")</t>
    </r>
    <r>
      <rPr>
        <sz val="10"/>
        <rFont val="Arial"/>
        <family val="2"/>
      </rPr>
      <t>, SEGÚN PROYECTO,  DE  ACUERDO  A  PROYECTO Y ESPECIFICACIONES. P.U.O.T.</t>
    </r>
  </si>
  <si>
    <r>
      <t xml:space="preserve">SUMINISTRO Y COLOCACIÓN DE </t>
    </r>
    <r>
      <rPr>
        <b/>
        <sz val="10"/>
        <rFont val="Arial"/>
        <family val="2"/>
      </rPr>
      <t>RELLENO CON TEPETATE COMPACTADO AL 90% DE SU P.V.S.M.</t>
    </r>
    <r>
      <rPr>
        <sz val="10"/>
        <rFont val="Arial"/>
        <family val="2"/>
      </rPr>
      <t xml:space="preserve"> AASHTO (T-99) PARA BANQUETAS,  SEGÚN PROYECTO Y ESPECIFICACIONES. P.U.O.T. </t>
    </r>
  </si>
  <si>
    <r>
      <t xml:space="preserve">CONSTRUCCION  DE </t>
    </r>
    <r>
      <rPr>
        <b/>
        <sz val="10"/>
        <rFont val="Arial"/>
        <family val="2"/>
      </rPr>
      <t>GUARNICION DE CONCRETO SIMPLE 15x20X50 CM f'c=200 kg/cm2</t>
    </r>
    <r>
      <rPr>
        <sz val="10"/>
        <rFont val="Arial"/>
        <family val="2"/>
      </rPr>
      <t xml:space="preserve">  DE ACUERDO A PROYECTO Y ESPECIFICACIONES. P.U.O.T. </t>
    </r>
  </si>
  <si>
    <r>
      <t xml:space="preserve">CONSTRUCCION DE </t>
    </r>
    <r>
      <rPr>
        <b/>
        <sz val="10"/>
        <rFont val="Arial"/>
        <family val="2"/>
      </rPr>
      <t>BANQUETA DE CONCRETO SIMPLE R.N. F'c=150kg/cm2 DE 10cm ESPESOR</t>
    </r>
    <r>
      <rPr>
        <sz val="10"/>
        <rFont val="Arial"/>
        <family val="2"/>
      </rPr>
      <t xml:space="preserve">, SEGÚN PROYECTO Y ESPECIFICACIONES. P.U.O.T. </t>
    </r>
  </si>
  <si>
    <r>
      <t xml:space="preserve">CONSTRUCCION DE </t>
    </r>
    <r>
      <rPr>
        <b/>
        <sz val="10"/>
        <rFont val="Arial"/>
        <family val="2"/>
      </rPr>
      <t>CENEFA DE CONCRETO SIMPLE R.N. F'c=150kg/cm2 DE 10cm ESPESOR Y 35 CM DE ANCHO</t>
    </r>
    <r>
      <rPr>
        <sz val="10"/>
        <rFont val="Arial"/>
        <family val="2"/>
      </rPr>
      <t xml:space="preserve">, DE ACUERDO A PROYECTO Y ESPECIFICACIONES. P.U.O.T. </t>
    </r>
  </si>
  <si>
    <r>
      <rPr>
        <b/>
        <sz val="10"/>
        <rFont val="Arial"/>
        <family val="2"/>
      </rPr>
      <t>EXCAVACIÓN EN CORTE, CAJÓN, CEPA, CAJA, Y/O CUALQUIER TIPO DE EXCAVACIÓN</t>
    </r>
    <r>
      <rPr>
        <sz val="10"/>
        <rFont val="Arial"/>
        <family val="2"/>
      </rPr>
      <t xml:space="preserve"> QUE SE REQUIERA EN OBRA, POR MEDIOS MANUALES O MECÁNICOS, EN CUALQUIER ZONA Y CLASE DE MATERIAL, SECO O SATURADO Y A CUALQUIER PROFUNDIDAD MEDIDO EN BANCO, SEGÚN PROYECTO Y ESPECIFICACIONES. P.U.O.T. </t>
    </r>
  </si>
  <si>
    <r>
      <rPr>
        <b/>
        <sz val="10"/>
        <rFont val="Arial"/>
        <family val="2"/>
      </rPr>
      <t>ESCARIFICACIÓN Y COMPACTACIÓN EN FONDO DE EXCAVACIÓN</t>
    </r>
    <r>
      <rPr>
        <sz val="10"/>
        <rFont val="Arial"/>
        <family val="2"/>
      </rPr>
      <t xml:space="preserve"> EN CAJA PARA DESPLANTE DE ESTRUCTURA DE PAVIMENTO, EN UN ESPESOR DE 15 CM Y RECOMPACTACIÓN DEL TERRENO AL 90% DETERMINADO POR LA PRUEBA PROCTOR ESTÁNDAR, SEGÚN PROYECTO Y ESPECIFICACIONES. P.U.O.T. </t>
    </r>
  </si>
  <si>
    <r>
      <t xml:space="preserve">SUMINISTRO Y COLOCACIÓN DE </t>
    </r>
    <r>
      <rPr>
        <b/>
        <sz val="10"/>
        <rFont val="Arial"/>
        <family val="2"/>
      </rPr>
      <t>SUB-BASE DE GRAVA CEMENTADA, CONTROLADA,  EN CAPAS NO MAYORES DE 20 cm DE ESPESOR</t>
    </r>
    <r>
      <rPr>
        <sz val="10"/>
        <rFont val="Arial"/>
        <family val="2"/>
      </rPr>
      <t>, COMPACTADA AL 95% SEGÚN PRUEBA AASHTO (T-180), T.M.A. 38 mm, SEGÚN PROYECTO Y ESPECIFICACIONES.  P.U.O.T.</t>
    </r>
  </si>
  <si>
    <r>
      <t xml:space="preserve">SUMINISTRO Y COLOCACIÓN DE </t>
    </r>
    <r>
      <rPr>
        <b/>
        <sz val="10"/>
        <rFont val="Arial"/>
        <family val="2"/>
      </rPr>
      <t>BASE DE GRAVA CEMENTADA, CONTROLADA EN  CAPAS NO MAYORES DE 15 cm DE ESPESOR</t>
    </r>
    <r>
      <rPr>
        <sz val="10"/>
        <rFont val="Arial"/>
        <family val="2"/>
      </rPr>
      <t xml:space="preserve"> COMPACTADA AL 100% SEGÚN NORMA AASHTO                                                                                                            (T-180), T.M.A. 38 mm,  SEGÚN PROYECTO Y ESPECIFICACIONES. P.U.O.T.</t>
    </r>
  </si>
  <si>
    <r>
      <t xml:space="preserve">CONSTRUCCIÓN DE </t>
    </r>
    <r>
      <rPr>
        <b/>
        <sz val="10"/>
        <rFont val="Arial"/>
        <family val="2"/>
      </rPr>
      <t>CARPETA DE CONCRETO ASFÁLTICO, DE 10 cm. DE ESPESOR EN RAMPAS ELABORADO EN PLANTA, T.M.A. DE 25 mm. COMPACTADA AL 95% DE SU DMT,</t>
    </r>
    <r>
      <rPr>
        <sz val="10"/>
        <rFont val="Arial"/>
        <family val="2"/>
      </rPr>
      <t xml:space="preserve"> SEGÚN PROYECTOY ESPECIFICACIONES .P.U.O.T.</t>
    </r>
  </si>
  <si>
    <r>
      <t xml:space="preserve">SUMINISTRO Y COLOCACION DE SEÑAL RESTRICTIVA </t>
    </r>
    <r>
      <rPr>
        <b/>
        <sz val="10"/>
        <rFont val="Arial"/>
        <family val="2"/>
      </rPr>
      <t xml:space="preserve">DE 90x90,  VELOCIDAD, </t>
    </r>
    <r>
      <rPr>
        <sz val="10"/>
        <rFont val="Arial"/>
        <family val="2"/>
      </rPr>
      <t xml:space="preserve">SEGÚN PROYECTO Y ESPECIFICACIONES. P.U.O.T. </t>
    </r>
  </si>
  <si>
    <r>
      <t xml:space="preserve">SUMINISTRO Y COLOCACION DE SEÑAL DE </t>
    </r>
    <r>
      <rPr>
        <b/>
        <sz val="10"/>
        <rFont val="Arial"/>
        <family val="2"/>
      </rPr>
      <t>60 x 76</t>
    </r>
    <r>
      <rPr>
        <sz val="10"/>
        <rFont val="Arial"/>
        <family val="2"/>
      </rPr>
      <t>,</t>
    </r>
    <r>
      <rPr>
        <b/>
        <sz val="10"/>
        <rFont val="Arial"/>
        <family val="2"/>
      </rPr>
      <t xml:space="preserve"> INDICADOR DE CURVA PELIGROSA</t>
    </r>
    <r>
      <rPr>
        <sz val="10"/>
        <rFont val="Arial"/>
        <family val="2"/>
      </rPr>
      <t xml:space="preserve">,  SEGÚN PROYECTO Y ESPECIFICACIONES. P.U.O.T. </t>
    </r>
  </si>
  <si>
    <r>
      <t xml:space="preserve">SUMINISTRO Y COLOCACION DE </t>
    </r>
    <r>
      <rPr>
        <b/>
        <sz val="10"/>
        <rFont val="Arial"/>
        <family val="2"/>
      </rPr>
      <t>SEÑAL RESTRICTIVA DE 90x90</t>
    </r>
    <r>
      <rPr>
        <sz val="10"/>
        <rFont val="Arial"/>
        <family val="2"/>
      </rPr>
      <t xml:space="preserve">,  </t>
    </r>
    <r>
      <rPr>
        <b/>
        <sz val="10"/>
        <rFont val="Arial"/>
        <family val="2"/>
      </rPr>
      <t>PROHIBIDO ESTACIONARSE</t>
    </r>
    <r>
      <rPr>
        <sz val="10"/>
        <rFont val="Arial"/>
        <family val="2"/>
      </rPr>
      <t xml:space="preserve">, SEGÚN PROYECTO Y ESPECIFICACIONES. P.U.O.T. </t>
    </r>
  </si>
  <si>
    <r>
      <t xml:space="preserve">SUMINISTRO Y COLOCACION DE </t>
    </r>
    <r>
      <rPr>
        <b/>
        <sz val="10"/>
        <rFont val="Arial"/>
        <family val="2"/>
      </rPr>
      <t>SEÑAL PREVENTIVA DE 90x90</t>
    </r>
    <r>
      <rPr>
        <sz val="10"/>
        <rFont val="Arial"/>
        <family val="2"/>
      </rPr>
      <t xml:space="preserve">,  </t>
    </r>
    <r>
      <rPr>
        <b/>
        <sz val="10"/>
        <rFont val="Arial"/>
        <family val="2"/>
      </rPr>
      <t xml:space="preserve">INCORPORACION, </t>
    </r>
    <r>
      <rPr>
        <sz val="10"/>
        <rFont val="Arial"/>
        <family val="2"/>
      </rPr>
      <t xml:space="preserve">SEGÚN PROYECTO Y ESPECIFICACIONES. P.U.O.T. </t>
    </r>
  </si>
  <si>
    <r>
      <t xml:space="preserve">SUMINISTRO Y COLOCACION DE </t>
    </r>
    <r>
      <rPr>
        <b/>
        <sz val="10"/>
        <rFont val="Arial"/>
        <family val="2"/>
      </rPr>
      <t>SEÑAL PREVENTIVA DE 90x90</t>
    </r>
    <r>
      <rPr>
        <sz val="10"/>
        <rFont val="Arial"/>
        <family val="2"/>
      </rPr>
      <t xml:space="preserve">, </t>
    </r>
    <r>
      <rPr>
        <b/>
        <sz val="10"/>
        <rFont val="Arial"/>
        <family val="2"/>
      </rPr>
      <t>DESINCORPORACION/SALIDA</t>
    </r>
    <r>
      <rPr>
        <sz val="10"/>
        <rFont val="Arial"/>
        <family val="2"/>
      </rPr>
      <t xml:space="preserve">, SEGÚN PROYECTO Y ESPECIFICACIONES. P.U.O.T. </t>
    </r>
  </si>
  <si>
    <r>
      <t xml:space="preserve">SUMINISTRO Y COLOCACION DE </t>
    </r>
    <r>
      <rPr>
        <b/>
        <sz val="10"/>
        <rFont val="Arial"/>
        <family val="2"/>
      </rPr>
      <t>SEÑAL PREVENTIVA DE 90x90</t>
    </r>
    <r>
      <rPr>
        <sz val="10"/>
        <rFont val="Arial"/>
        <family val="2"/>
      </rPr>
      <t xml:space="preserve">, </t>
    </r>
    <r>
      <rPr>
        <b/>
        <sz val="10"/>
        <rFont val="Arial"/>
        <family val="2"/>
      </rPr>
      <t>ESTRECHAMIENTO SIMETRICO</t>
    </r>
    <r>
      <rPr>
        <sz val="10"/>
        <rFont val="Arial"/>
        <family val="2"/>
      </rPr>
      <t xml:space="preserve">, SEGÚN PROYECTO Y ESPECIFICACIONES. P.U.O.T. </t>
    </r>
  </si>
  <si>
    <r>
      <t>SUMINISTRO Y COLOCACION DE</t>
    </r>
    <r>
      <rPr>
        <b/>
        <sz val="10"/>
        <rFont val="Arial"/>
        <family val="2"/>
      </rPr>
      <t xml:space="preserve"> SEÑAL PREVENTIVA DE 40x90, INDICADOR DE OBSTACULO BIFURCACION,</t>
    </r>
    <r>
      <rPr>
        <sz val="10"/>
        <rFont val="Arial"/>
        <family val="2"/>
      </rPr>
      <t xml:space="preserve"> SEGUN PROYECTO Y ESPECIFICACIONES. P.U.O.T.</t>
    </r>
  </si>
  <si>
    <r>
      <t xml:space="preserve">SUMINISTRO Y COLOCACION DE SEÑAL RESTRICTIVA DE </t>
    </r>
    <r>
      <rPr>
        <b/>
        <sz val="10"/>
        <rFont val="Arial"/>
        <family val="2"/>
      </rPr>
      <t xml:space="preserve">90x90, BIFURCACIÓN, </t>
    </r>
    <r>
      <rPr>
        <sz val="10"/>
        <rFont val="Arial"/>
        <family val="2"/>
      </rPr>
      <t xml:space="preserve">SEGÚN PROYECTO Y ESPECIFICACIONES. P.U.O.T. </t>
    </r>
  </si>
  <si>
    <r>
      <t xml:space="preserve">SUMINISTRO Y COLOCACION DE </t>
    </r>
    <r>
      <rPr>
        <b/>
        <sz val="10"/>
        <rFont val="Arial"/>
        <family val="2"/>
      </rPr>
      <t>SEÑAL RESTRICTIVA DE 90x90</t>
    </r>
    <r>
      <rPr>
        <sz val="10"/>
        <rFont val="Arial"/>
        <family val="2"/>
      </rPr>
      <t>,</t>
    </r>
    <r>
      <rPr>
        <b/>
        <sz val="10"/>
        <rFont val="Arial"/>
        <family val="2"/>
      </rPr>
      <t xml:space="preserve"> "NO PARAR", </t>
    </r>
    <r>
      <rPr>
        <sz val="10"/>
        <rFont val="Arial"/>
        <family val="2"/>
      </rPr>
      <t xml:space="preserve"> SEGÚN PROYECTOY  ESPECIFICACIONES. P.U.O.T. </t>
    </r>
  </si>
  <si>
    <r>
      <t xml:space="preserve">SUMINISTRO Y COLOCACION DE </t>
    </r>
    <r>
      <rPr>
        <b/>
        <sz val="10"/>
        <rFont val="Arial"/>
        <family val="2"/>
      </rPr>
      <t>SEÑAL RESTRICTIVA DE 30x90</t>
    </r>
    <r>
      <rPr>
        <sz val="10"/>
        <rFont val="Arial"/>
        <family val="2"/>
      </rPr>
      <t xml:space="preserve">, "NO PARAR", SEGÚN PROYECTO Y ESPECIFICACIONES. P.U.O.T. </t>
    </r>
  </si>
  <si>
    <r>
      <t>SUMINISTRO Y COLOCACION DE SEÑAL INFORMATIVA</t>
    </r>
    <r>
      <rPr>
        <b/>
        <sz val="10"/>
        <rFont val="Arial"/>
        <family val="2"/>
      </rPr>
      <t xml:space="preserve"> DE 386 x 90 CM</t>
    </r>
    <r>
      <rPr>
        <sz val="10"/>
        <rFont val="Arial"/>
        <family val="2"/>
      </rPr>
      <t xml:space="preserve"> ELEVADA TIPO PUENTE, SEGUN PROYECTO Y ESPECIFICACIONES. P.U.O.T.</t>
    </r>
  </si>
  <si>
    <r>
      <t xml:space="preserve">SUMINISTRO Y COLOCACION DE SEÑAL ELEVADA  TIPO </t>
    </r>
    <r>
      <rPr>
        <b/>
        <sz val="10"/>
        <rFont val="Arial"/>
        <family val="2"/>
      </rPr>
      <t xml:space="preserve">PUENTE DE 122X366 CM, DE </t>
    </r>
    <r>
      <rPr>
        <sz val="10"/>
        <rFont val="Arial"/>
        <family val="2"/>
      </rPr>
      <t>ACUERDO A PROYECTO Y ESPECIFICACIONES, QUE INCLUYE TODO LO NECESARIO PARA SU CORRECTA EJECUCION. P.U.OT..</t>
    </r>
  </si>
  <si>
    <r>
      <t xml:space="preserve">SUMINISTRO Y COLOCACION DE SEÑAL ELEVADA TIPO </t>
    </r>
    <r>
      <rPr>
        <b/>
        <sz val="10"/>
        <rFont val="Arial"/>
        <family val="2"/>
      </rPr>
      <t xml:space="preserve">BANDERA DOBLE DE 122X366 CM, </t>
    </r>
    <r>
      <rPr>
        <sz val="10"/>
        <rFont val="Arial"/>
        <family val="2"/>
      </rPr>
      <t>DE ACUERDO A PROYECTO Y ESPECFICACIONES, QUE INCLUYE TODO LO NECESARIO PARA SU CORRECTA EJECUCION, P.U.OT..</t>
    </r>
  </si>
  <si>
    <t xml:space="preserve">CORTE DE ELEMENTOS DE CONCRETO HIDRAULICO O ASFALTICO CON CORTADORA DE DISCO DE DIAMANTE, SEGÚN PROYECTO Y ESPECIFICACIONES. P.U.O.T. </t>
  </si>
  <si>
    <r>
      <t xml:space="preserve">DEMOLICIÓN DE ELEMENTOS DE </t>
    </r>
    <r>
      <rPr>
        <b/>
        <sz val="10"/>
        <rFont val="Arial"/>
        <family val="2"/>
      </rPr>
      <t>CONCRETO SIMPLE y/o ARMADO, CARPETA HIDRAULICA, PAVIMENTOS Y TABIQUE</t>
    </r>
    <r>
      <rPr>
        <sz val="10"/>
        <rFont val="Arial"/>
        <family val="2"/>
      </rPr>
      <t xml:space="preserve"> POR MEDIOS MECÁNICOS Y/O MANUALES  A CUALQUIER ALTURA Y NIVEL, SEGÚN PROYECTO Y ESPECIFICACIONES. P.U.O.T. </t>
    </r>
  </si>
  <si>
    <r>
      <rPr>
        <b/>
        <sz val="10"/>
        <rFont val="Arial"/>
        <family val="2"/>
      </rPr>
      <t xml:space="preserve">RETIRO EN CAMION DE MATERIAL PRODUCTO DE EXCAVACIÓN, DEMOLICION, BASURA, CASCAJO, ETC., </t>
    </r>
    <r>
      <rPr>
        <sz val="10"/>
        <rFont val="Arial"/>
        <family val="2"/>
      </rPr>
      <t xml:space="preserve">SEGÚN PROYECTO Y ESPECIFICACIONES. P.U.O.T. </t>
    </r>
  </si>
  <si>
    <r>
      <t xml:space="preserve">PINTADO DE </t>
    </r>
    <r>
      <rPr>
        <b/>
        <sz val="10"/>
        <rFont val="Arial"/>
        <family val="2"/>
      </rPr>
      <t>RAYA SENCILLA BLANCA CON REFLEJANTE DE 10 CM DE ANCHO</t>
    </r>
    <r>
      <rPr>
        <sz val="10"/>
        <rFont val="Arial"/>
        <family val="2"/>
      </rPr>
      <t xml:space="preserve">, SEGÚN PROYECTO Y ESPECIFICACIONES. P.U.O.T. </t>
    </r>
  </si>
  <si>
    <t xml:space="preserve">PINTADO DE RAYA SENCILLA BLANCA DISCONTINUA CON REFLEJANTE DE 10 CM DE ANCHO,  SEGÚN PROYECTO, ESPECIFICACIONES Y/O INDICACIONES,  LOS TRABAJOS DEBERÁN SER CONSIDERADOS TANTO DIURNOS COMO NOCTURNOS SIN CARGO ADICIONAL A LA DEPENDENCIA. P.U.O.T. </t>
  </si>
  <si>
    <r>
      <t xml:space="preserve">PINTADO DE </t>
    </r>
    <r>
      <rPr>
        <b/>
        <sz val="10"/>
        <rFont val="Arial"/>
        <family val="2"/>
      </rPr>
      <t>FLECHA SENCILLA RECTA CON REFLEJANTE Y PINTURA BLANCA</t>
    </r>
    <r>
      <rPr>
        <sz val="10"/>
        <rFont val="Arial"/>
        <family val="2"/>
      </rPr>
      <t xml:space="preserve">, SEGÚN PROYECTO Y ESPECIFICACIONES. P.U.O.T. </t>
    </r>
  </si>
  <si>
    <r>
      <t xml:space="preserve">PINTADO DE </t>
    </r>
    <r>
      <rPr>
        <b/>
        <sz val="10"/>
        <rFont val="Arial"/>
        <family val="2"/>
      </rPr>
      <t>FLECHA SENCILLA CURVA CON REFLEJANTE Y PINTURA BLANCA</t>
    </r>
    <r>
      <rPr>
        <sz val="10"/>
        <rFont val="Arial"/>
        <family val="2"/>
      </rPr>
      <t xml:space="preserve">, SEGÚN PROYECTO Y ESPECIFICACIONES. P.U.O.T. </t>
    </r>
  </si>
  <si>
    <r>
      <t xml:space="preserve">PINTADO DE </t>
    </r>
    <r>
      <rPr>
        <b/>
        <sz val="10"/>
        <rFont val="Arial"/>
        <family val="2"/>
      </rPr>
      <t xml:space="preserve">FLECHA COMBINADA RECTA CON CURVA CON REFLEJANTE Y PINTURA BLANCA, </t>
    </r>
    <r>
      <rPr>
        <sz val="10"/>
        <rFont val="Arial"/>
        <family val="2"/>
      </rPr>
      <t xml:space="preserve">SEGÚN PROYECTO Y ESPECIFICACIONES. P.U.O.T. </t>
    </r>
  </si>
  <si>
    <r>
      <t xml:space="preserve">SUMINISTRO Y COLOCACION DE </t>
    </r>
    <r>
      <rPr>
        <b/>
        <sz val="10"/>
        <rFont val="Arial"/>
        <family val="2"/>
      </rPr>
      <t>VIALETA CON PLASTICO ESTABILIZADOR DE 10X10X1.9 CM,</t>
    </r>
    <r>
      <rPr>
        <sz val="10"/>
        <rFont val="Arial"/>
        <family val="2"/>
      </rPr>
      <t xml:space="preserve"> CON REFLEJANTE DE UNA CARA,  SEGÚN PROYECTO Y ESPECIFICACIONES. P.U.O.T. </t>
    </r>
  </si>
  <si>
    <r>
      <t xml:space="preserve">PINTADO DE </t>
    </r>
    <r>
      <rPr>
        <b/>
        <sz val="10"/>
        <rFont val="Arial"/>
        <family val="2"/>
      </rPr>
      <t>RAYA CANALIZADORA CON REFLEJANTE</t>
    </r>
    <r>
      <rPr>
        <sz val="10"/>
        <rFont val="Arial"/>
        <family val="2"/>
      </rPr>
      <t xml:space="preserve">,  SEGÚN PROYECTO Y ESPECIFICACIONES. P.U.O.T. </t>
    </r>
  </si>
  <si>
    <r>
      <rPr>
        <b/>
        <sz val="10"/>
        <rFont val="Arial"/>
        <family val="2"/>
      </rPr>
      <t>CORTE DE ELEMENTOS DE CONCRETO HIDRAULICO O ASFALTICO</t>
    </r>
    <r>
      <rPr>
        <sz val="10"/>
        <rFont val="Arial"/>
        <family val="2"/>
      </rPr>
      <t xml:space="preserve"> CON CORTADORA DE DISCO DE DIAMANTE, SEGÚN PROYECTO Y ESPECIFICACIONES. P.U.O.T.</t>
    </r>
  </si>
  <si>
    <r>
      <rPr>
        <b/>
        <sz val="10"/>
        <rFont val="Arial"/>
        <family val="2"/>
      </rPr>
      <t>DEMOLICION DE CARPETA ASFALTICA</t>
    </r>
    <r>
      <rPr>
        <sz val="10"/>
        <rFont val="Arial"/>
        <family val="2"/>
      </rPr>
      <t>, POR MEDIOS MECANICOS Y/O MANUALES A CUALQUIER ALTURA O NIVEL,  DE ACUERDO A PROYECTO Y ESPECIFICACIONES. P.U.O.T.</t>
    </r>
  </si>
  <si>
    <r>
      <rPr>
        <b/>
        <sz val="10"/>
        <rFont val="Arial"/>
        <family val="2"/>
      </rPr>
      <t>EXCAVACIÓN EN CORTE, CAJÓN, CEPA, CAJA, Y/O CUALQUIER TIPO DE EXCAVACIÓN QUE SE REQUIERA EN OBRA</t>
    </r>
    <r>
      <rPr>
        <sz val="10"/>
        <rFont val="Arial"/>
        <family val="2"/>
      </rPr>
      <t>, POR MEDIOS MANUALES O MECÁNICOS, EN CUALQUIER ZONA Y CLASE DE MATERIAL, SECO O SATURADO Y A CUALQUIER PROFUNDIDAD MEDIDO EN BANCO, SEGÚN PROYECTO Y ESPECIFICACIONES. P.U.O.T.</t>
    </r>
  </si>
  <si>
    <r>
      <t xml:space="preserve">SUMINISTRO Y COLOCACION DE </t>
    </r>
    <r>
      <rPr>
        <b/>
        <sz val="10"/>
        <rFont val="Arial"/>
        <family val="2"/>
      </rPr>
      <t>CAMA Y ACOSTILLAMIENTO DE ARENA DE 15 cm,</t>
    </r>
    <r>
      <rPr>
        <sz val="10"/>
        <rFont val="Arial"/>
        <family val="2"/>
      </rPr>
      <t xml:space="preserve"> SEGÚN PROYECTO Y ESPECIFICACIONES. P.U.O.T.</t>
    </r>
  </si>
  <si>
    <r>
      <t xml:space="preserve">SUMINISTRO Y </t>
    </r>
    <r>
      <rPr>
        <b/>
        <sz val="10"/>
        <rFont val="Arial"/>
        <family val="2"/>
      </rPr>
      <t>RELLENO DE MATERIAL INERTE (TEPETATE) COMPACTADO AL 90% DE SU P.V.S.</t>
    </r>
    <r>
      <rPr>
        <sz val="10"/>
        <rFont val="Arial"/>
        <family val="2"/>
      </rPr>
      <t xml:space="preserve"> MÁXIMO, PARA ESTRUCTURAS Y/O ALCANZAR NIVELES.  DE ACUERDO A PROYECTO Y ESPECIFICACIONES. P.U.O.T.</t>
    </r>
  </si>
  <si>
    <r>
      <t>SUMINISTRO Y COLOCACIÓN DE</t>
    </r>
    <r>
      <rPr>
        <b/>
        <sz val="10"/>
        <rFont val="Arial"/>
        <family val="2"/>
      </rPr>
      <t xml:space="preserve"> TUBO DE ACERO CON DIAMETRO,</t>
    </r>
    <r>
      <rPr>
        <sz val="10"/>
        <rFont val="Arial"/>
        <family val="2"/>
      </rPr>
      <t xml:space="preserve"> SEGÚN PROYECTO Y ESPECIFICACIONES. P.U.O.T. </t>
    </r>
  </si>
  <si>
    <r>
      <t xml:space="preserve">SUMINISTRO Y COLOCACIÓN DE </t>
    </r>
    <r>
      <rPr>
        <b/>
        <sz val="10"/>
        <rFont val="Arial"/>
        <family val="2"/>
      </rPr>
      <t>PIEZAS ESPECIALES PARA TUBERIA DE ACERO  DE DIAMETRO</t>
    </r>
    <r>
      <rPr>
        <sz val="10"/>
        <rFont val="Arial"/>
        <family val="2"/>
      </rPr>
      <t>, SEGÚN PROYECTO Y  ESPECIFICACIONES.  P.U.O.T.</t>
    </r>
  </si>
  <si>
    <t>CODO  DE 45 GRADOS</t>
  </si>
  <si>
    <t xml:space="preserve">YEE SENCILLA </t>
  </si>
  <si>
    <t xml:space="preserve">YEE DOBLE </t>
  </si>
  <si>
    <t xml:space="preserve">CONTRABRIDA </t>
  </si>
  <si>
    <t xml:space="preserve">T.R. (TAPON DE REGISTRO) </t>
  </si>
  <si>
    <t xml:space="preserve">EMPAQUE DE PLOMO </t>
  </si>
  <si>
    <r>
      <t xml:space="preserve">SUMINISTRO Y COLOCACION DE </t>
    </r>
    <r>
      <rPr>
        <b/>
        <sz val="10"/>
        <rFont val="Arial"/>
        <family val="2"/>
      </rPr>
      <t xml:space="preserve">REGISTRO PREFABRICADO DE CONCRETO REFORZADO, CON REJILLA PLUVIAL DE POLIETILENO, </t>
    </r>
    <r>
      <rPr>
        <sz val="10"/>
        <rFont val="Arial"/>
        <family val="2"/>
      </rPr>
      <t>SEGÚN PROYECTO Y ESPECIFICACIONES. P.U.O.T.</t>
    </r>
  </si>
  <si>
    <r>
      <t xml:space="preserve">SUMINISTRO Y COLOCACIÓN DE </t>
    </r>
    <r>
      <rPr>
        <b/>
        <sz val="10"/>
        <rFont val="Arial"/>
        <family val="2"/>
      </rPr>
      <t>TUBERIA DE PVC HIDRAULICO RD-26 PRESION DE TRABAJO 11.2kg/cm2,  PARA CONEXION DE COLUMNA A REGISTRO, DE DIAMETRO</t>
    </r>
    <r>
      <rPr>
        <sz val="10"/>
        <rFont val="Arial"/>
        <family val="2"/>
      </rPr>
      <t xml:space="preserve"> SEGÚN PROYECTO Y ESPECIFICACIONES. P.U.O.T.</t>
    </r>
  </si>
  <si>
    <r>
      <t xml:space="preserve">SUMINISTRO Y COLOCACIÓN DE </t>
    </r>
    <r>
      <rPr>
        <b/>
        <sz val="10"/>
        <rFont val="Arial"/>
        <family val="2"/>
      </rPr>
      <t xml:space="preserve">CODO DE PVC HIDRAULICO DE  45 GRADOS, </t>
    </r>
    <r>
      <rPr>
        <sz val="10"/>
        <rFont val="Arial"/>
        <family val="2"/>
      </rPr>
      <t xml:space="preserve">SEGÚN PROYECTO Y ESPECIFICACIONES. P.U.O.T. </t>
    </r>
  </si>
  <si>
    <r>
      <t xml:space="preserve">FABRICACIÓN DE </t>
    </r>
    <r>
      <rPr>
        <b/>
        <sz val="10"/>
        <rFont val="Arial"/>
        <family val="2"/>
      </rPr>
      <t>REGISTRO DE CONCRETO ARMADO , CON REJILLA DE PISO DE Fo.Fo. CON BISAGRAS DENOMINACION COMERCIAL</t>
    </r>
    <r>
      <rPr>
        <sz val="10"/>
        <rFont val="Arial"/>
        <family val="2"/>
      </rPr>
      <t>, SEGÚN PROYECTO Y ESPECIFICACIONES. P.U.O.T.</t>
    </r>
  </si>
  <si>
    <r>
      <t>RENIVELACION DE POZOS DE VISITA</t>
    </r>
    <r>
      <rPr>
        <sz val="10"/>
        <rFont val="Arial"/>
        <family val="2"/>
      </rPr>
      <t xml:space="preserve">, SEGÚN PROYECTO Y ESPECIFICACIONES. P.U.O.T. </t>
    </r>
  </si>
  <si>
    <r>
      <rPr>
        <b/>
        <sz val="10"/>
        <rFont val="Arial"/>
        <family val="2"/>
      </rPr>
      <t>POZO DE VISITA PREFABRICADO CON</t>
    </r>
    <r>
      <rPr>
        <sz val="10"/>
        <rFont val="Arial"/>
        <family val="2"/>
      </rPr>
      <t xml:space="preserve"> </t>
    </r>
    <r>
      <rPr>
        <b/>
        <sz val="10"/>
        <rFont val="Arial"/>
        <family val="2"/>
      </rPr>
      <t>PROFUNDIDAD A RASANTE HIDRÁULICO DE TUBO INCIDENTE,</t>
    </r>
    <r>
      <rPr>
        <sz val="10"/>
        <rFont val="Arial"/>
        <family val="2"/>
      </rPr>
      <t xml:space="preserve"> SEGÚN PROYECTO Y ESPECIFICACIONES. P.U.O.T.</t>
    </r>
  </si>
  <si>
    <r>
      <t xml:space="preserve">CONSTRUCCIÓN </t>
    </r>
    <r>
      <rPr>
        <b/>
        <sz val="10"/>
        <rFont val="Arial"/>
        <family val="2"/>
      </rPr>
      <t>POZOS DE VISITA</t>
    </r>
    <r>
      <rPr>
        <sz val="10"/>
        <rFont val="Arial"/>
        <family val="2"/>
      </rPr>
      <t>, CON PROFUNDIDAD A RASANTE HIDRÁULICO DE TUBERÍA, SEGÚN PROYECTO Y ESPECIFICACIONES. P.U.O.T.</t>
    </r>
  </si>
  <si>
    <r>
      <t xml:space="preserve">CONSTRUCCIÓN DE </t>
    </r>
    <r>
      <rPr>
        <b/>
        <sz val="10"/>
        <rFont val="Arial"/>
        <family val="2"/>
      </rPr>
      <t>REGISTRO DE CONCRETO CON ARENERO</t>
    </r>
    <r>
      <rPr>
        <sz val="10"/>
        <rFont val="Arial"/>
        <family val="2"/>
      </rPr>
      <t xml:space="preserve">, PARA RECIBIR REJILLA PLUVIAL DE ACERO, SEGÚN PROYECTO Y ESPECIFICACIONES. P.U.O.T. </t>
    </r>
  </si>
  <si>
    <r>
      <t xml:space="preserve">SUMINISTRO, TENDIDO Y COLOCACIÓN DE </t>
    </r>
    <r>
      <rPr>
        <b/>
        <sz val="10"/>
        <rFont val="Arial"/>
        <family val="2"/>
      </rPr>
      <t xml:space="preserve">TUBERÍA DE POLIETILENO DE ALTA DENSIDAD (P.E.A.D) PARA DRENAJE, </t>
    </r>
    <r>
      <rPr>
        <sz val="10"/>
        <rFont val="Arial"/>
        <family val="2"/>
      </rPr>
      <t>DE ACUERDO A PROYECTO Y ESPECIFICACIONES.  P.U.O.T.</t>
    </r>
  </si>
  <si>
    <r>
      <t>SUMINISTRO Y COLOCACION DE</t>
    </r>
    <r>
      <rPr>
        <b/>
        <sz val="10"/>
        <rFont val="Arial"/>
        <family val="2"/>
      </rPr>
      <t xml:space="preserve"> CODO SLANT,</t>
    </r>
    <r>
      <rPr>
        <sz val="10"/>
        <rFont val="Arial"/>
        <family val="2"/>
      </rPr>
      <t xml:space="preserve"> SEGÚN PROYECTO Y ESPECIFICACIONES.  P.U.O.T.</t>
    </r>
  </si>
  <si>
    <r>
      <t>SUMINISTRO Y COLOCACION DE</t>
    </r>
    <r>
      <rPr>
        <b/>
        <sz val="10"/>
        <rFont val="Arial"/>
        <family val="2"/>
      </rPr>
      <t xml:space="preserve"> CODO DE CONCRETO DE 45 GRADOS</t>
    </r>
    <r>
      <rPr>
        <sz val="10"/>
        <rFont val="Arial"/>
        <family val="2"/>
      </rPr>
      <t>, SEGÚN PROYECTO Y ESPECIFICACIONES. P.U.O.T.</t>
    </r>
  </si>
  <si>
    <r>
      <t xml:space="preserve">SUMINISTRO, TENDIDO Y COLOCACIÓN DE </t>
    </r>
    <r>
      <rPr>
        <b/>
        <sz val="10"/>
        <rFont val="Arial"/>
        <family val="2"/>
      </rPr>
      <t>TUBERÍA DE CONCRETO SIMPLE,</t>
    </r>
    <r>
      <rPr>
        <sz val="10"/>
        <rFont val="Arial"/>
        <family val="2"/>
      </rPr>
      <t xml:space="preserve"> DE ACUERDO A PROYECTO Y, ESPECIFICACIONES. P.U.O.T.</t>
    </r>
  </si>
  <si>
    <r>
      <t xml:space="preserve">SUMINISTRO Y COLOCACIÓN DE </t>
    </r>
    <r>
      <rPr>
        <b/>
        <sz val="10"/>
        <rFont val="Arial"/>
        <family val="2"/>
      </rPr>
      <t>POSTE PARA LUMINARIA</t>
    </r>
    <r>
      <rPr>
        <sz val="10"/>
        <rFont val="Arial"/>
        <family val="2"/>
      </rPr>
      <t xml:space="preserve">,  SEGÚN PROYECTO, Y/O ESPECIFICACIONES. P.U.O.T. </t>
    </r>
  </si>
  <si>
    <r>
      <t>SUMINISTRO Y COLOCACIÓN DE</t>
    </r>
    <r>
      <rPr>
        <b/>
        <sz val="10"/>
        <rFont val="Arial"/>
        <family val="2"/>
      </rPr>
      <t xml:space="preserve"> LUMINARIA TIPO ALUMBRADO PUBLICO</t>
    </r>
    <r>
      <rPr>
        <sz val="10"/>
        <rFont val="Arial"/>
        <family val="2"/>
      </rPr>
      <t>,  SEGUN NORMATIVIDAD APLICABLE PARA LAS INSTALACIONES ELÉCTRICAS DE ALUMBRADO Y NIVELES DE ILUMINACIÓN, SEGÚN PROYECTO Y ESPECIFICACIONES  P.U.O.T.</t>
    </r>
  </si>
  <si>
    <r>
      <rPr>
        <b/>
        <sz val="10"/>
        <rFont val="Arial"/>
        <family val="2"/>
      </rPr>
      <t xml:space="preserve">REGISTRO (DE PASO) DE CONCRETO ARMADO , </t>
    </r>
    <r>
      <rPr>
        <sz val="10"/>
        <rFont val="Arial"/>
        <family val="2"/>
      </rPr>
      <t xml:space="preserve">SEGÚN PROYECTO Y ESPECIFICACIONES. P.U.O.T. </t>
    </r>
  </si>
  <si>
    <r>
      <t xml:space="preserve">SUMINISTRO Y COLOCACIÓN DE </t>
    </r>
    <r>
      <rPr>
        <b/>
        <sz val="10"/>
        <rFont val="Arial"/>
        <family val="2"/>
      </rPr>
      <t xml:space="preserve">TUBERÍA DE POLIETILENO DE ALTA DENSIDAD RD-17, </t>
    </r>
    <r>
      <rPr>
        <sz val="10"/>
        <rFont val="Arial"/>
        <family val="2"/>
      </rPr>
      <t xml:space="preserve">SEGÚN PROYECTO Y ESPECIFICACIONES. P.U.O.T. </t>
    </r>
  </si>
  <si>
    <r>
      <t xml:space="preserve">SUMINISTRO, COLOCACIÓN Y PRUEBA DE </t>
    </r>
    <r>
      <rPr>
        <b/>
        <sz val="10"/>
        <rFont val="Arial"/>
        <family val="2"/>
      </rPr>
      <t>FOTOCONTACTOR ELECTRÓNICO DE MERCURIO</t>
    </r>
    <r>
      <rPr>
        <sz val="10"/>
        <rFont val="Arial"/>
        <family val="2"/>
      </rPr>
      <t>, SEGÚN PROYECTO Y ESPECIFICACIONES. P.U.O.T.</t>
    </r>
  </si>
  <si>
    <r>
      <t xml:space="preserve">SUMINISTRO, COLOCACIÓN Y PRUEBA DE </t>
    </r>
    <r>
      <rPr>
        <b/>
        <sz val="10"/>
        <rFont val="Arial"/>
        <family val="2"/>
      </rPr>
      <t>LUMINARIA TIPO ARBOTANTE PARA MONTAJE EN LECHO BAJO DE TRABES CON LÁMPARA</t>
    </r>
    <r>
      <rPr>
        <sz val="10"/>
        <rFont val="Arial"/>
        <family val="2"/>
      </rPr>
      <t>, SEGÚN PROYECTO Y ESPECIFICACIONES  P.U.O.T.</t>
    </r>
  </si>
  <si>
    <r>
      <t>SALIDA PARA ALIMENTACIÓN DE LÁMPARA</t>
    </r>
    <r>
      <rPr>
        <sz val="10"/>
        <rFont val="Arial"/>
        <family val="2"/>
      </rPr>
      <t xml:space="preserve"> INCLUYE, CAJA REGISTRO , CABLE DE TIERRA FÍSICA ATERRIZADO EN GABINETE, SEGÚN PROYECTO Y ESPECIFICACIONES. P.U.O.T .</t>
    </r>
  </si>
  <si>
    <t>SUMINISTRO Y COLOCACIÓN DE TUBERÍA METÁLICA GALVANIZADA, PARED GRUESA COLOCADA EN ELEMENTOS PREFABRICADOS,  SEGÚN PROYECTO Y ESPECIFICACIONES. P.U.O.T.</t>
  </si>
  <si>
    <r>
      <t xml:space="preserve">SUMINISTRO Y COLOCACIÓN DE </t>
    </r>
    <r>
      <rPr>
        <b/>
        <sz val="10"/>
        <rFont val="Arial"/>
        <family val="2"/>
      </rPr>
      <t>TUBERÍA CONDUIT FLEXIBLE</t>
    </r>
    <r>
      <rPr>
        <sz val="10"/>
        <rFont val="Arial"/>
        <family val="2"/>
      </rPr>
      <t xml:space="preserve"> CON FORRO DE PVC </t>
    </r>
    <r>
      <rPr>
        <b/>
        <sz val="10"/>
        <rFont val="Arial"/>
        <family val="2"/>
      </rPr>
      <t>TIPO LIQUATITE,</t>
    </r>
    <r>
      <rPr>
        <sz val="10"/>
        <rFont val="Arial"/>
        <family val="2"/>
      </rPr>
      <t xml:space="preserve"> SEGÚN PROYECTO Y ESPECIFICACIONES. P.U.O.T. </t>
    </r>
  </si>
  <si>
    <t xml:space="preserve">SUMINISTRO Y COLOCACIÓN DE CABLE DE COBRE SUAVE TRENZADO COMPACTO CLASE B, CON AISLAMIENTO TERMOPLÁSTICO, SEGÚN PROYECTO Y ESPECIFICACIONES. P.U.O.T. </t>
  </si>
  <si>
    <r>
      <t xml:space="preserve">SUMINISTRO, COLOCACIÓN Y PRUEBA DE </t>
    </r>
    <r>
      <rPr>
        <b/>
        <sz val="10"/>
        <rFont val="Arial"/>
        <family val="2"/>
      </rPr>
      <t>INTERRUPTOR TERMOMAGNÉTICO</t>
    </r>
    <r>
      <rPr>
        <sz val="10"/>
        <rFont val="Arial"/>
        <family val="2"/>
      </rPr>
      <t xml:space="preserve">, EN GABINETE PARA MONTAJE EN POSTE DE CONCRETO, SEGÚN PROYECTO Y ESPECIFICACIONES. P.U.O.T. </t>
    </r>
  </si>
  <si>
    <r>
      <t xml:space="preserve">SUMINISTRO, COLOCACIÓN Y PRUEBA DE </t>
    </r>
    <r>
      <rPr>
        <b/>
        <sz val="10"/>
        <rFont val="Arial"/>
        <family val="2"/>
      </rPr>
      <t>FOTOCONTACTOR ELECTRÓNICO DE MERCURIO</t>
    </r>
    <r>
      <rPr>
        <sz val="10"/>
        <rFont val="Arial"/>
        <family val="2"/>
      </rPr>
      <t>, EN GABINETE,  SEGÚN PROYECTO Y ESPECIFICACIONES. P.U.O.T.</t>
    </r>
  </si>
  <si>
    <r>
      <t>REGISTRO DE PASO,</t>
    </r>
    <r>
      <rPr>
        <sz val="10"/>
        <rFont val="Arial"/>
        <family val="2"/>
      </rPr>
      <t xml:space="preserve"> DE CONCRETO ARMADO, SEGÚN PROYECTO Y ESPECIFICACIONES. P.U.O.T. </t>
    </r>
  </si>
  <si>
    <r>
      <t xml:space="preserve">FABRICACIÓN DE REGISTRO DE TUBO DE CONCRETO CON VARILLA DE PUESTA A TIERRA, </t>
    </r>
    <r>
      <rPr>
        <sz val="10"/>
        <rFont val="Arial"/>
        <family val="2"/>
      </rPr>
      <t xml:space="preserve">SEGÚN PROYECTO Y ESPECIFICACIONES. P.U.O.T. </t>
    </r>
  </si>
  <si>
    <t xml:space="preserve">SUMINISTRO Y COLOCACIÓN DE CABLE DE COBRE SUAVE TRENZADO COMPACTO CLASE B, CON AISLAMIENTO TERMOPLÁSTICO, SEGÚN PROYECTO Y ESPECIFICACIONES.  P.U.O.T. </t>
  </si>
  <si>
    <r>
      <t xml:space="preserve">SUMINISTRO Y COLOCACIÓN DE </t>
    </r>
    <r>
      <rPr>
        <b/>
        <sz val="10"/>
        <rFont val="Arial"/>
        <family val="2"/>
      </rPr>
      <t>TUBERÍA DE POLIETILENO DE ALTA DENSIDAD RD-17,</t>
    </r>
    <r>
      <rPr>
        <sz val="10"/>
        <rFont val="Arial"/>
        <family val="2"/>
      </rPr>
      <t xml:space="preserve"> SEGÚN PROYECTO Y ESPECIFICACIONES. P.U.O.T. </t>
    </r>
  </si>
  <si>
    <t xml:space="preserve">SUMINISTRO Y COLOCACIÓN DE CABLE DE COBRE SUAVE SÓLIDO,  SEGÚN PROYECTO Y ESPECIFICACIONES.  </t>
  </si>
  <si>
    <r>
      <t xml:space="preserve">SUMINISTRO Y COLOCACIÓN DE </t>
    </r>
    <r>
      <rPr>
        <b/>
        <sz val="10"/>
        <rFont val="Arial"/>
        <family val="2"/>
      </rPr>
      <t xml:space="preserve">TUBERÍA DE P.V.C. FLEXIBLE, </t>
    </r>
    <r>
      <rPr>
        <sz val="10"/>
        <rFont val="Arial"/>
        <family val="2"/>
      </rPr>
      <t xml:space="preserve">AHOGADA EN PARAPETO SEGÚN PROYECTO Y ESPECIFICACIONES. P.U.O.T. </t>
    </r>
  </si>
  <si>
    <r>
      <t xml:space="preserve">SUMINISTRO Y COLOCACIÓN DE </t>
    </r>
    <r>
      <rPr>
        <b/>
        <sz val="10"/>
        <rFont val="Arial"/>
        <family val="2"/>
      </rPr>
      <t xml:space="preserve">TUBERÍA METÁLICA GALVANIZADA P.G., PARA ACOMETIDA DE CFE, </t>
    </r>
    <r>
      <rPr>
        <sz val="10"/>
        <rFont val="Arial"/>
        <family val="2"/>
      </rPr>
      <t xml:space="preserve">DE ACUERDO A PROYECTO Y ESPECIFICACIONES. P.U.O.T. </t>
    </r>
  </si>
  <si>
    <t xml:space="preserve">SUMINISTRO Y COLOCACIÓN DE CABLE DE COBRE SUAVE SÓLIDO,  DE ACUERDO A PROYECTO Y ESPECIFICACIONES. P.U.O.T. </t>
  </si>
  <si>
    <r>
      <t xml:space="preserve">SUMINISTRO Y COLOCACIÓN DE </t>
    </r>
    <r>
      <rPr>
        <b/>
        <sz val="10"/>
        <rFont val="Arial"/>
        <family val="2"/>
      </rPr>
      <t>CABLE DE COBRE</t>
    </r>
    <r>
      <rPr>
        <sz val="10"/>
        <rFont val="Arial"/>
        <family val="2"/>
      </rPr>
      <t xml:space="preserve"> SUAVE TRENZADO COMPACTO CLASE B, CON AISLAMIENTO TERMOPLÁSTICO, SEGÚN PROYECTO Y ESPECIFICACIONES. P.U.O.T. </t>
    </r>
  </si>
  <si>
    <r>
      <t xml:space="preserve">SUMINISTRO Y COLOCACION DE </t>
    </r>
    <r>
      <rPr>
        <b/>
        <sz val="10"/>
        <rFont val="Arial"/>
        <family val="2"/>
      </rPr>
      <t>DISPOSITIVO PARA PROTECCION DE OBRAS DE 86 x 86 x 86 CM, HOMBRES TRABAJANDO, PASO PEATONAL Y REDUCCION DE CARRILES,</t>
    </r>
    <r>
      <rPr>
        <sz val="10"/>
        <rFont val="Arial"/>
        <family val="2"/>
      </rPr>
      <t xml:space="preserve"> SEGÚN PROYECTO Y ESPECIFICACIONES. P.U.O.T</t>
    </r>
    <r>
      <rPr>
        <b/>
        <sz val="10"/>
        <rFont val="Arial"/>
        <family val="2"/>
      </rPr>
      <t xml:space="preserve">. </t>
    </r>
  </si>
  <si>
    <r>
      <t xml:space="preserve">SUMINISTRO Y COLOCACION DE </t>
    </r>
    <r>
      <rPr>
        <b/>
        <sz val="10"/>
        <rFont val="Arial"/>
        <family val="2"/>
      </rPr>
      <t>DISPOSITIVO PARA PROTECCION DE OBRAS DE 122 x 305 CM</t>
    </r>
    <r>
      <rPr>
        <sz val="10"/>
        <rFont val="Arial"/>
        <family val="2"/>
      </rPr>
      <t xml:space="preserve">, SEGÚN PROYECTO Y ESPECIFICACIONES. P.U.O.T. </t>
    </r>
  </si>
  <si>
    <t>TOTAL SIN IVA</t>
  </si>
  <si>
    <t>NOTA: SI EL CONCURSANTE INCLUYE EN SU PROPUESTA ACCESOS ADICIONALES A LOS DEFINIDOS EN EL PROYECTO CONCEPTUAL, DEBERÁ AGREGAR LOS CONCEPTOS Y/O VOLÚMENES ADICIONALES A QUE DEN ORIGEN Y HACERLOS PARTE DEL PRESUPUESTO EN UN APARTADO QUE SE IDENTIFIQUE COMO "NO TRONCAL". ASÍ MISMO, SI DE SU PROYECTO RESULTAN CONCEPTOS NO INCLUIDOS EN ESTE CATÁLOGO, DEBERÁ AGREGARLOS CON SUS CORRESPONDIENTES UNIDADES, VOLÚMENES E IMPORTES. EL PRESENTE CATÁLOGO ES REFERENCIAL PUDIENDO HABER MODIFICACIONES DE PARTE DEL CONCURSANTE DE ACUERDO A SU PROYECTO.</t>
  </si>
</sst>
</file>

<file path=xl/styles.xml><?xml version="1.0" encoding="utf-8"?>
<styleSheet xmlns="http://schemas.openxmlformats.org/spreadsheetml/2006/main">
  <numFmts count="4">
    <numFmt numFmtId="8" formatCode="&quot;$&quot;#,##0.00;[Red]\-&quot;$&quot;#,##0.00"/>
    <numFmt numFmtId="44" formatCode="_-&quot;$&quot;* #,##0.00_-;\-&quot;$&quot;* #,##0.00_-;_-&quot;$&quot;* &quot;-&quot;??_-;_-@_-"/>
    <numFmt numFmtId="43" formatCode="_-* #,##0.00_-;\-* #,##0.00_-;_-* &quot;-&quot;??_-;_-@_-"/>
    <numFmt numFmtId="164" formatCode="&quot;$&quot;#,##0.00;[Red]\-&quot;$&quot;#,##0.00;&quot;&quot;"/>
  </numFmts>
  <fonts count="13">
    <font>
      <sz val="10"/>
      <name val="Arial"/>
    </font>
    <font>
      <sz val="12"/>
      <name val="Arial"/>
      <family val="2"/>
    </font>
    <font>
      <b/>
      <sz val="12"/>
      <name val="Arial"/>
      <family val="2"/>
    </font>
    <font>
      <sz val="10"/>
      <name val="Arial"/>
      <family val="2"/>
    </font>
    <font>
      <b/>
      <sz val="10"/>
      <name val="Arial"/>
      <family val="2"/>
    </font>
    <font>
      <b/>
      <sz val="10"/>
      <color rgb="FFFF0000"/>
      <name val="Arial"/>
      <family val="2"/>
    </font>
    <font>
      <sz val="10"/>
      <color rgb="FFFF0000"/>
      <name val="Arial"/>
      <family val="2"/>
    </font>
    <font>
      <b/>
      <sz val="11"/>
      <name val="Arial"/>
      <family val="2"/>
    </font>
    <font>
      <b/>
      <sz val="10"/>
      <color theme="0"/>
      <name val="Arial"/>
      <family val="2"/>
    </font>
    <font>
      <sz val="16"/>
      <name val="Arial"/>
      <family val="2"/>
    </font>
    <font>
      <b/>
      <sz val="16"/>
      <name val="Arial"/>
      <family val="2"/>
    </font>
    <font>
      <b/>
      <sz val="10"/>
      <color rgb="FFC00000"/>
      <name val="Arial"/>
      <family val="2"/>
    </font>
    <font>
      <b/>
      <sz val="12"/>
      <color rgb="FFC00000"/>
      <name val="Arial"/>
      <family val="2"/>
    </font>
  </fonts>
  <fills count="8">
    <fill>
      <patternFill patternType="none"/>
    </fill>
    <fill>
      <patternFill patternType="gray125"/>
    </fill>
    <fill>
      <patternFill patternType="solid">
        <fgColor rgb="FF99FF99"/>
        <bgColor indexed="64"/>
      </patternFill>
    </fill>
    <fill>
      <patternFill patternType="solid">
        <fgColor indexed="9"/>
        <bgColor indexed="64"/>
      </patternFill>
    </fill>
    <fill>
      <patternFill patternType="solid">
        <fgColor theme="0"/>
        <bgColor indexed="64"/>
      </patternFill>
    </fill>
    <fill>
      <patternFill patternType="solid">
        <fgColor rgb="FF99FF66"/>
        <bgColor indexed="64"/>
      </patternFill>
    </fill>
    <fill>
      <patternFill patternType="solid">
        <fgColor theme="9" tint="0.59999389629810485"/>
        <bgColor indexed="64"/>
      </patternFill>
    </fill>
    <fill>
      <patternFill patternType="solid">
        <fgColor theme="7" tint="0.59999389629810485"/>
        <bgColor indexed="64"/>
      </patternFill>
    </fill>
  </fills>
  <borders count="34">
    <border>
      <left/>
      <right/>
      <top/>
      <bottom/>
      <diagonal/>
    </border>
    <border>
      <left/>
      <right/>
      <top style="medium">
        <color indexed="64"/>
      </top>
      <bottom/>
      <diagonal/>
    </border>
    <border>
      <left/>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auto="1"/>
      </left>
      <right style="medium">
        <color auto="1"/>
      </right>
      <top style="hair">
        <color auto="1"/>
      </top>
      <bottom/>
      <diagonal/>
    </border>
    <border>
      <left style="thin">
        <color indexed="64"/>
      </left>
      <right/>
      <top style="hair">
        <color indexed="64"/>
      </top>
      <bottom style="hair">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thin">
        <color indexed="64"/>
      </left>
      <right style="thin">
        <color indexed="64"/>
      </right>
      <top/>
      <bottom/>
      <diagonal/>
    </border>
    <border>
      <left style="thin">
        <color indexed="64"/>
      </left>
      <right style="medium">
        <color indexed="64"/>
      </right>
      <top/>
      <bottom/>
      <diagonal/>
    </border>
    <border>
      <left/>
      <right/>
      <top style="double">
        <color indexed="64"/>
      </top>
      <bottom/>
      <diagonal/>
    </border>
    <border>
      <left/>
      <right style="double">
        <color indexed="64"/>
      </right>
      <top style="double">
        <color indexed="64"/>
      </top>
      <bottom/>
      <diagonal/>
    </border>
    <border>
      <left style="double">
        <color indexed="64"/>
      </left>
      <right style="double">
        <color indexed="64"/>
      </right>
      <top style="double">
        <color indexed="64"/>
      </top>
      <bottom/>
      <diagonal/>
    </border>
    <border>
      <left/>
      <right style="double">
        <color indexed="64"/>
      </right>
      <top/>
      <bottom/>
      <diagonal/>
    </border>
    <border>
      <left style="double">
        <color indexed="64"/>
      </left>
      <right style="double">
        <color indexed="64"/>
      </right>
      <top/>
      <bottom/>
      <diagonal/>
    </border>
    <border>
      <left style="double">
        <color indexed="64"/>
      </left>
      <right/>
      <top/>
      <bottom/>
      <diagonal/>
    </border>
    <border>
      <left style="double">
        <color indexed="64"/>
      </left>
      <right/>
      <top/>
      <bottom style="double">
        <color indexed="64"/>
      </bottom>
      <diagonal/>
    </border>
    <border>
      <left/>
      <right style="double">
        <color indexed="64"/>
      </right>
      <top/>
      <bottom style="double">
        <color indexed="64"/>
      </bottom>
      <diagonal/>
    </border>
    <border>
      <left/>
      <right/>
      <top/>
      <bottom style="double">
        <color indexed="64"/>
      </bottom>
      <diagonal/>
    </border>
    <border>
      <left style="double">
        <color indexed="64"/>
      </left>
      <right style="double">
        <color indexed="64"/>
      </right>
      <top/>
      <bottom style="double">
        <color indexed="64"/>
      </bottom>
      <diagonal/>
    </border>
    <border>
      <left style="double">
        <color indexed="64"/>
      </left>
      <right/>
      <top style="double">
        <color indexed="64"/>
      </top>
      <bottom/>
      <diagonal/>
    </border>
    <border>
      <left style="thin">
        <color indexed="64"/>
      </left>
      <right style="thin">
        <color indexed="64"/>
      </right>
      <top style="double">
        <color indexed="64"/>
      </top>
      <bottom/>
      <diagonal/>
    </border>
  </borders>
  <cellStyleXfs count="8">
    <xf numFmtId="0" fontId="0" fillId="0" borderId="0"/>
    <xf numFmtId="43" fontId="3" fillId="0" borderId="0" applyFont="0" applyFill="0" applyBorder="0" applyAlignment="0" applyProtection="0"/>
    <xf numFmtId="44"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44" fontId="3" fillId="0" borderId="0" applyFont="0" applyFill="0" applyBorder="0" applyAlignment="0" applyProtection="0"/>
    <xf numFmtId="0" fontId="3" fillId="0" borderId="0"/>
  </cellStyleXfs>
  <cellXfs count="170">
    <xf numFmtId="0" fontId="0" fillId="0" borderId="0" xfId="0"/>
    <xf numFmtId="0" fontId="3" fillId="0" borderId="0" xfId="0" applyFont="1"/>
    <xf numFmtId="0" fontId="4" fillId="0" borderId="3" xfId="0" applyFont="1" applyFill="1" applyBorder="1" applyAlignment="1">
      <alignment horizontal="center"/>
    </xf>
    <xf numFmtId="0" fontId="4" fillId="0" borderId="2" xfId="0" applyFont="1" applyFill="1" applyBorder="1" applyAlignment="1">
      <alignment horizontal="center" vertical="top"/>
    </xf>
    <xf numFmtId="0" fontId="4" fillId="0" borderId="4" xfId="0" applyFont="1" applyFill="1" applyBorder="1" applyAlignment="1">
      <alignment horizontal="center" vertical="center"/>
    </xf>
    <xf numFmtId="0" fontId="4" fillId="0" borderId="2" xfId="0" applyFont="1" applyFill="1" applyBorder="1" applyAlignment="1">
      <alignment horizontal="center"/>
    </xf>
    <xf numFmtId="0" fontId="4" fillId="0" borderId="5" xfId="0" applyFont="1" applyFill="1" applyBorder="1" applyAlignment="1">
      <alignment horizontal="center"/>
    </xf>
    <xf numFmtId="0" fontId="3" fillId="0" borderId="6" xfId="0" applyFont="1" applyFill="1" applyBorder="1" applyAlignment="1">
      <alignment horizontal="justify" vertical="top"/>
    </xf>
    <xf numFmtId="0" fontId="3" fillId="0" borderId="7" xfId="4" applyFont="1" applyBorder="1" applyAlignment="1">
      <alignment horizontal="justify" wrapText="1"/>
    </xf>
    <xf numFmtId="0" fontId="3" fillId="0" borderId="7" xfId="0" applyFont="1" applyFill="1" applyBorder="1" applyAlignment="1">
      <alignment horizontal="justify" vertical="top"/>
    </xf>
    <xf numFmtId="8" fontId="3" fillId="0" borderId="7" xfId="0" applyNumberFormat="1" applyFont="1" applyFill="1" applyBorder="1" applyAlignment="1">
      <alignment horizontal="justify" vertical="top"/>
    </xf>
    <xf numFmtId="8" fontId="3" fillId="0" borderId="8" xfId="0" applyNumberFormat="1" applyFont="1" applyFill="1" applyBorder="1" applyAlignment="1">
      <alignment horizontal="justify" vertical="top"/>
    </xf>
    <xf numFmtId="0" fontId="5" fillId="0" borderId="9" xfId="3" applyFont="1" applyFill="1" applyBorder="1" applyAlignment="1">
      <alignment horizontal="center" vertical="top"/>
    </xf>
    <xf numFmtId="0" fontId="4" fillId="2" borderId="10" xfId="4" quotePrefix="1" applyFont="1" applyFill="1" applyBorder="1" applyAlignment="1">
      <alignment horizontal="center" vertical="top" wrapText="1"/>
    </xf>
    <xf numFmtId="4" fontId="3" fillId="0" borderId="10" xfId="0" applyNumberFormat="1" applyFont="1" applyFill="1" applyBorder="1" applyAlignment="1">
      <alignment horizontal="center" vertical="top"/>
    </xf>
    <xf numFmtId="164" fontId="3" fillId="0" borderId="10" xfId="0" applyNumberFormat="1" applyFont="1" applyFill="1" applyBorder="1" applyAlignment="1">
      <alignment horizontal="center" vertical="top"/>
    </xf>
    <xf numFmtId="8" fontId="3" fillId="0" borderId="10" xfId="0" applyNumberFormat="1" applyFont="1" applyFill="1" applyBorder="1" applyAlignment="1">
      <alignment horizontal="center" vertical="top"/>
    </xf>
    <xf numFmtId="8" fontId="3" fillId="0" borderId="11" xfId="0" applyNumberFormat="1" applyFont="1" applyFill="1" applyBorder="1" applyAlignment="1">
      <alignment horizontal="center" vertical="top"/>
    </xf>
    <xf numFmtId="0" fontId="3" fillId="0" borderId="9" xfId="3" applyFont="1" applyFill="1" applyBorder="1" applyAlignment="1">
      <alignment horizontal="center" vertical="top"/>
    </xf>
    <xf numFmtId="0" fontId="3" fillId="0" borderId="10" xfId="4" quotePrefix="1" applyFont="1" applyBorder="1" applyAlignment="1">
      <alignment horizontal="justify" vertical="top" wrapText="1"/>
    </xf>
    <xf numFmtId="0" fontId="3" fillId="0" borderId="10" xfId="4" quotePrefix="1" applyFont="1" applyFill="1" applyBorder="1" applyAlignment="1">
      <alignment horizontal="justify" vertical="top" wrapText="1"/>
    </xf>
    <xf numFmtId="8" fontId="3" fillId="0" borderId="10" xfId="0" quotePrefix="1" applyNumberFormat="1" applyFont="1" applyFill="1" applyBorder="1" applyAlignment="1">
      <alignment horizontal="center" vertical="top"/>
    </xf>
    <xf numFmtId="0" fontId="3" fillId="0" borderId="10" xfId="0" applyFont="1" applyFill="1" applyBorder="1" applyAlignment="1">
      <alignment vertical="top"/>
    </xf>
    <xf numFmtId="0" fontId="3" fillId="0" borderId="10" xfId="4" applyFont="1" applyBorder="1" applyAlignment="1">
      <alignment horizontal="justify" vertical="top" wrapText="1"/>
    </xf>
    <xf numFmtId="0" fontId="3" fillId="0" borderId="10" xfId="0" applyFont="1" applyFill="1" applyBorder="1" applyAlignment="1">
      <alignment horizontal="center" vertical="top"/>
    </xf>
    <xf numFmtId="0" fontId="5" fillId="0" borderId="9" xfId="0" applyFont="1" applyFill="1" applyBorder="1" applyAlignment="1">
      <alignment horizontal="center" vertical="top"/>
    </xf>
    <xf numFmtId="0" fontId="4" fillId="0" borderId="9" xfId="0" applyFont="1" applyFill="1" applyBorder="1" applyAlignment="1">
      <alignment horizontal="center" vertical="top"/>
    </xf>
    <xf numFmtId="0" fontId="4" fillId="0" borderId="10" xfId="0" applyFont="1" applyFill="1" applyBorder="1" applyAlignment="1">
      <alignment horizontal="center" vertical="top"/>
    </xf>
    <xf numFmtId="0" fontId="3" fillId="0" borderId="9" xfId="0" applyFont="1" applyFill="1" applyBorder="1" applyAlignment="1">
      <alignment horizontal="center" vertical="top"/>
    </xf>
    <xf numFmtId="0" fontId="3" fillId="0" borderId="10" xfId="4" applyFont="1" applyFill="1" applyBorder="1" applyAlignment="1">
      <alignment horizontal="justify" vertical="top" wrapText="1"/>
    </xf>
    <xf numFmtId="164" fontId="3" fillId="0" borderId="10" xfId="2" applyNumberFormat="1" applyFont="1" applyFill="1" applyBorder="1" applyAlignment="1">
      <alignment horizontal="center" vertical="top"/>
    </xf>
    <xf numFmtId="8" fontId="3" fillId="0" borderId="10" xfId="2" applyNumberFormat="1" applyFont="1" applyFill="1" applyBorder="1" applyAlignment="1">
      <alignment horizontal="center" vertical="top"/>
    </xf>
    <xf numFmtId="8" fontId="3" fillId="0" borderId="11" xfId="2" applyNumberFormat="1" applyFont="1" applyFill="1" applyBorder="1" applyAlignment="1">
      <alignment horizontal="center" vertical="top"/>
    </xf>
    <xf numFmtId="4" fontId="3" fillId="0" borderId="10" xfId="1" applyNumberFormat="1" applyFont="1" applyFill="1" applyBorder="1" applyAlignment="1">
      <alignment horizontal="center" vertical="top"/>
    </xf>
    <xf numFmtId="0" fontId="4" fillId="0" borderId="10" xfId="3" applyFont="1" applyFill="1" applyBorder="1" applyAlignment="1">
      <alignment horizontal="center" vertical="top"/>
    </xf>
    <xf numFmtId="4" fontId="3" fillId="0" borderId="10" xfId="3" applyNumberFormat="1" applyFont="1" applyFill="1" applyBorder="1" applyAlignment="1">
      <alignment horizontal="center" vertical="top"/>
    </xf>
    <xf numFmtId="4" fontId="3" fillId="0" borderId="10" xfId="0" quotePrefix="1" applyNumberFormat="1" applyFont="1" applyFill="1" applyBorder="1" applyAlignment="1">
      <alignment horizontal="center" vertical="top"/>
    </xf>
    <xf numFmtId="0" fontId="3" fillId="0" borderId="10" xfId="3" applyFont="1" applyFill="1" applyBorder="1" applyAlignment="1">
      <alignment horizontal="center" vertical="top"/>
    </xf>
    <xf numFmtId="0" fontId="3" fillId="0" borderId="10" xfId="0" quotePrefix="1" applyFont="1" applyFill="1" applyBorder="1" applyAlignment="1">
      <alignment horizontal="center" vertical="top"/>
    </xf>
    <xf numFmtId="8" fontId="3" fillId="0" borderId="10" xfId="2" applyNumberFormat="1" applyFont="1" applyFill="1" applyBorder="1" applyAlignment="1">
      <alignment horizontal="justify" vertical="top"/>
    </xf>
    <xf numFmtId="0" fontId="3" fillId="0" borderId="9" xfId="4" applyFont="1" applyFill="1" applyBorder="1" applyAlignment="1">
      <alignment horizontal="center" vertical="top"/>
    </xf>
    <xf numFmtId="0" fontId="3" fillId="0" borderId="10" xfId="4" applyFont="1" applyFill="1" applyBorder="1" applyAlignment="1">
      <alignment horizontal="center" vertical="top"/>
    </xf>
    <xf numFmtId="4" fontId="3" fillId="0" borderId="10" xfId="5" applyNumberFormat="1" applyFont="1" applyFill="1" applyBorder="1" applyAlignment="1">
      <alignment horizontal="center" vertical="top"/>
    </xf>
    <xf numFmtId="164" fontId="3" fillId="0" borderId="10" xfId="6" applyNumberFormat="1" applyFont="1" applyFill="1" applyBorder="1" applyAlignment="1">
      <alignment horizontal="center" vertical="top"/>
    </xf>
    <xf numFmtId="8" fontId="3" fillId="0" borderId="10" xfId="6" applyNumberFormat="1" applyFont="1" applyFill="1" applyBorder="1" applyAlignment="1">
      <alignment horizontal="center" vertical="top"/>
    </xf>
    <xf numFmtId="8" fontId="3" fillId="0" borderId="11" xfId="6" applyNumberFormat="1" applyFont="1" applyFill="1" applyBorder="1" applyAlignment="1">
      <alignment horizontal="center" vertical="top"/>
    </xf>
    <xf numFmtId="164" fontId="6" fillId="0" borderId="10" xfId="6" applyNumberFormat="1" applyFont="1" applyFill="1" applyBorder="1" applyAlignment="1">
      <alignment horizontal="center" vertical="top"/>
    </xf>
    <xf numFmtId="0" fontId="3" fillId="0" borderId="10" xfId="4" quotePrefix="1" applyFont="1" applyFill="1" applyBorder="1" applyAlignment="1">
      <alignment horizontal="center" vertical="top"/>
    </xf>
    <xf numFmtId="0" fontId="4" fillId="0" borderId="10" xfId="4" quotePrefix="1" applyFont="1" applyFill="1" applyBorder="1" applyAlignment="1">
      <alignment horizontal="justify" vertical="top" wrapText="1"/>
    </xf>
    <xf numFmtId="4" fontId="3" fillId="0" borderId="10" xfId="5" quotePrefix="1" applyNumberFormat="1" applyFont="1" applyFill="1" applyBorder="1" applyAlignment="1">
      <alignment vertical="top"/>
    </xf>
    <xf numFmtId="0" fontId="3" fillId="0" borderId="12" xfId="4" applyFont="1" applyFill="1" applyBorder="1" applyAlignment="1">
      <alignment horizontal="center" vertical="top"/>
    </xf>
    <xf numFmtId="0" fontId="3" fillId="0" borderId="13" xfId="4" quotePrefix="1" applyFont="1" applyFill="1" applyBorder="1" applyAlignment="1">
      <alignment horizontal="justify" vertical="top" wrapText="1"/>
    </xf>
    <xf numFmtId="0" fontId="3" fillId="0" borderId="13" xfId="4" applyFont="1" applyFill="1" applyBorder="1" applyAlignment="1">
      <alignment horizontal="center" vertical="top"/>
    </xf>
    <xf numFmtId="4" fontId="3" fillId="0" borderId="13" xfId="5" applyNumberFormat="1" applyFont="1" applyFill="1" applyBorder="1" applyAlignment="1">
      <alignment horizontal="center" vertical="top"/>
    </xf>
    <xf numFmtId="164" fontId="3" fillId="0" borderId="13" xfId="6" applyNumberFormat="1" applyFont="1" applyFill="1" applyBorder="1" applyAlignment="1">
      <alignment horizontal="center" vertical="top"/>
    </xf>
    <xf numFmtId="8" fontId="3" fillId="0" borderId="13" xfId="6" applyNumberFormat="1" applyFont="1" applyFill="1" applyBorder="1" applyAlignment="1">
      <alignment horizontal="center" vertical="top"/>
    </xf>
    <xf numFmtId="8" fontId="3" fillId="0" borderId="14" xfId="6" applyNumberFormat="1" applyFont="1" applyFill="1" applyBorder="1" applyAlignment="1">
      <alignment horizontal="center" vertical="top"/>
    </xf>
    <xf numFmtId="0" fontId="3" fillId="0" borderId="13" xfId="4" quotePrefix="1" applyFont="1" applyBorder="1" applyAlignment="1">
      <alignment horizontal="justify" vertical="top" wrapText="1"/>
    </xf>
    <xf numFmtId="0" fontId="4" fillId="0" borderId="10" xfId="4" quotePrefix="1" applyFont="1" applyBorder="1" applyAlignment="1">
      <alignment horizontal="center" vertical="top" wrapText="1"/>
    </xf>
    <xf numFmtId="0" fontId="3" fillId="0" borderId="10" xfId="4" quotePrefix="1" applyFont="1" applyFill="1" applyBorder="1" applyAlignment="1">
      <alignment horizontal="left" vertical="top" wrapText="1"/>
    </xf>
    <xf numFmtId="0" fontId="4" fillId="0" borderId="10" xfId="4" applyFont="1" applyBorder="1" applyAlignment="1">
      <alignment horizontal="center" vertical="top" wrapText="1"/>
    </xf>
    <xf numFmtId="164" fontId="2" fillId="0" borderId="10" xfId="2" applyNumberFormat="1" applyFont="1" applyFill="1" applyBorder="1" applyAlignment="1">
      <alignment horizontal="center" vertical="top"/>
    </xf>
    <xf numFmtId="0" fontId="3" fillId="0" borderId="10" xfId="0" applyFont="1" applyBorder="1" applyAlignment="1">
      <alignment horizontal="center" vertical="top"/>
    </xf>
    <xf numFmtId="0" fontId="3" fillId="3" borderId="10" xfId="0" applyFont="1" applyFill="1" applyBorder="1" applyAlignment="1">
      <alignment horizontal="center" vertical="top"/>
    </xf>
    <xf numFmtId="4" fontId="3" fillId="0" borderId="10" xfId="1" quotePrefix="1" applyNumberFormat="1" applyFont="1" applyFill="1" applyBorder="1" applyAlignment="1">
      <alignment horizontal="center" vertical="top"/>
    </xf>
    <xf numFmtId="0" fontId="4" fillId="0" borderId="10" xfId="4" quotePrefix="1" applyFont="1" applyBorder="1" applyAlignment="1">
      <alignment horizontal="justify" vertical="top" wrapText="1"/>
    </xf>
    <xf numFmtId="0" fontId="3" fillId="0" borderId="10" xfId="3" quotePrefix="1" applyFont="1" applyFill="1" applyBorder="1" applyAlignment="1">
      <alignment horizontal="center" vertical="top"/>
    </xf>
    <xf numFmtId="0" fontId="4" fillId="0" borderId="10" xfId="4" applyFont="1" applyFill="1" applyBorder="1" applyAlignment="1">
      <alignment horizontal="justify" vertical="top" wrapText="1"/>
    </xf>
    <xf numFmtId="0" fontId="3" fillId="0" borderId="10" xfId="7" quotePrefix="1" applyFont="1" applyFill="1" applyBorder="1" applyAlignment="1">
      <alignment horizontal="justify" vertical="top" wrapText="1"/>
    </xf>
    <xf numFmtId="0" fontId="3" fillId="0" borderId="10" xfId="7" quotePrefix="1" applyFont="1" applyBorder="1" applyAlignment="1">
      <alignment horizontal="justify" vertical="top" wrapText="1"/>
    </xf>
    <xf numFmtId="0" fontId="3" fillId="0" borderId="10" xfId="7" applyFont="1" applyBorder="1" applyAlignment="1">
      <alignment horizontal="justify" vertical="top" wrapText="1"/>
    </xf>
    <xf numFmtId="0" fontId="3" fillId="0" borderId="10" xfId="7" applyFont="1" applyFill="1" applyBorder="1" applyAlignment="1">
      <alignment horizontal="justify" vertical="top" wrapText="1"/>
    </xf>
    <xf numFmtId="0" fontId="0" fillId="0" borderId="0" xfId="0" applyFill="1" applyAlignment="1">
      <alignment horizontal="justify"/>
    </xf>
    <xf numFmtId="8" fontId="3" fillId="0" borderId="10" xfId="2" applyNumberFormat="1" applyFont="1" applyFill="1" applyBorder="1" applyAlignment="1">
      <alignment horizontal="center" vertical="top" wrapText="1"/>
    </xf>
    <xf numFmtId="4" fontId="3" fillId="4" borderId="10" xfId="0" applyNumberFormat="1" applyFont="1" applyFill="1" applyBorder="1" applyAlignment="1">
      <alignment horizontal="center" vertical="top"/>
    </xf>
    <xf numFmtId="4" fontId="3" fillId="4" borderId="10" xfId="1" applyNumberFormat="1" applyFont="1" applyFill="1" applyBorder="1" applyAlignment="1">
      <alignment horizontal="center" vertical="top"/>
    </xf>
    <xf numFmtId="164" fontId="3" fillId="4" borderId="10" xfId="2" applyNumberFormat="1" applyFont="1" applyFill="1" applyBorder="1" applyAlignment="1">
      <alignment horizontal="center" vertical="top"/>
    </xf>
    <xf numFmtId="0" fontId="4" fillId="4" borderId="10" xfId="4" applyFont="1" applyFill="1" applyBorder="1" applyAlignment="1">
      <alignment horizontal="center" vertical="top" wrapText="1"/>
    </xf>
    <xf numFmtId="0" fontId="4" fillId="4" borderId="10" xfId="4" applyFont="1" applyFill="1" applyBorder="1" applyAlignment="1">
      <alignment horizontal="left" vertical="top" wrapText="1"/>
    </xf>
    <xf numFmtId="0" fontId="3" fillId="0" borderId="12" xfId="0" applyFont="1" applyFill="1" applyBorder="1" applyAlignment="1">
      <alignment horizontal="justify" vertical="top"/>
    </xf>
    <xf numFmtId="0" fontId="3" fillId="0" borderId="13" xfId="0" applyFont="1" applyFill="1" applyBorder="1" applyAlignment="1">
      <alignment horizontal="center" vertical="top"/>
    </xf>
    <xf numFmtId="43" fontId="3" fillId="0" borderId="13" xfId="1" applyNumberFormat="1" applyFont="1" applyFill="1" applyBorder="1" applyAlignment="1">
      <alignment horizontal="center" vertical="top"/>
    </xf>
    <xf numFmtId="8" fontId="3" fillId="0" borderId="13" xfId="2" applyNumberFormat="1" applyFont="1" applyFill="1" applyBorder="1" applyAlignment="1">
      <alignment horizontal="center" vertical="top"/>
    </xf>
    <xf numFmtId="8" fontId="3" fillId="0" borderId="14" xfId="2" applyNumberFormat="1" applyFont="1" applyFill="1" applyBorder="1" applyAlignment="1">
      <alignment horizontal="center" vertical="top"/>
    </xf>
    <xf numFmtId="0" fontId="9" fillId="0" borderId="16" xfId="0" applyFont="1" applyFill="1" applyBorder="1" applyAlignment="1">
      <alignment horizontal="center" vertical="top"/>
    </xf>
    <xf numFmtId="0" fontId="0" fillId="0" borderId="0" xfId="0" applyFill="1" applyBorder="1" applyAlignment="1">
      <alignment horizontal="justify"/>
    </xf>
    <xf numFmtId="0" fontId="8" fillId="4" borderId="1" xfId="4" quotePrefix="1" applyFont="1" applyFill="1" applyBorder="1" applyAlignment="1">
      <alignment horizontal="center" vertical="top" wrapText="1"/>
    </xf>
    <xf numFmtId="0" fontId="7" fillId="0" borderId="0" xfId="0" applyFont="1"/>
    <xf numFmtId="44" fontId="7" fillId="0" borderId="0" xfId="2" applyFont="1"/>
    <xf numFmtId="0" fontId="11" fillId="0" borderId="0" xfId="0" applyFont="1"/>
    <xf numFmtId="0" fontId="3" fillId="5" borderId="10" xfId="0" applyFont="1" applyFill="1" applyBorder="1" applyAlignment="1">
      <alignment horizontal="center" vertical="top"/>
    </xf>
    <xf numFmtId="164" fontId="3" fillId="5" borderId="10" xfId="2" applyNumberFormat="1" applyFont="1" applyFill="1" applyBorder="1" applyAlignment="1">
      <alignment horizontal="center" vertical="top"/>
    </xf>
    <xf numFmtId="8" fontId="3" fillId="5" borderId="10" xfId="2" applyNumberFormat="1" applyFont="1" applyFill="1" applyBorder="1" applyAlignment="1">
      <alignment horizontal="center" vertical="top"/>
    </xf>
    <xf numFmtId="8" fontId="3" fillId="5" borderId="15" xfId="2" applyNumberFormat="1" applyFont="1" applyFill="1" applyBorder="1" applyAlignment="1">
      <alignment horizontal="center" vertical="top"/>
    </xf>
    <xf numFmtId="4" fontId="3" fillId="5" borderId="10" xfId="1" applyNumberFormat="1" applyFont="1" applyFill="1" applyBorder="1" applyAlignment="1">
      <alignment horizontal="center" vertical="top"/>
    </xf>
    <xf numFmtId="8" fontId="0" fillId="0" borderId="0" xfId="0" applyNumberFormat="1"/>
    <xf numFmtId="44" fontId="0" fillId="0" borderId="0" xfId="2" applyFont="1"/>
    <xf numFmtId="4" fontId="3" fillId="4" borderId="10" xfId="1" quotePrefix="1" applyNumberFormat="1" applyFont="1" applyFill="1" applyBorder="1" applyAlignment="1">
      <alignment horizontal="center" vertical="top"/>
    </xf>
    <xf numFmtId="4" fontId="3" fillId="4" borderId="10" xfId="0" applyNumberFormat="1" applyFont="1" applyFill="1" applyBorder="1" applyAlignment="1">
      <alignment vertical="top"/>
    </xf>
    <xf numFmtId="0" fontId="1" fillId="0" borderId="10" xfId="4" quotePrefix="1" applyFont="1" applyFill="1" applyBorder="1" applyAlignment="1">
      <alignment horizontal="justify" vertical="top" wrapText="1"/>
    </xf>
    <xf numFmtId="0" fontId="1" fillId="0" borderId="10" xfId="4" quotePrefix="1" applyFont="1" applyFill="1" applyBorder="1" applyAlignment="1">
      <alignment horizontal="left" vertical="top" wrapText="1"/>
    </xf>
    <xf numFmtId="0" fontId="4" fillId="0" borderId="19" xfId="0" applyFont="1" applyFill="1" applyBorder="1" applyAlignment="1">
      <alignment horizontal="center"/>
    </xf>
    <xf numFmtId="0" fontId="4" fillId="0" borderId="20" xfId="0" applyFont="1" applyFill="1" applyBorder="1" applyAlignment="1">
      <alignment horizontal="justify"/>
    </xf>
    <xf numFmtId="0" fontId="4" fillId="0" borderId="0" xfId="0" applyFont="1" applyFill="1" applyBorder="1" applyAlignment="1">
      <alignment horizontal="center"/>
    </xf>
    <xf numFmtId="0" fontId="4" fillId="0" borderId="20" xfId="0" applyFont="1" applyFill="1" applyBorder="1" applyAlignment="1">
      <alignment horizontal="center"/>
    </xf>
    <xf numFmtId="0" fontId="4" fillId="0" borderId="21" xfId="0" applyFont="1" applyFill="1" applyBorder="1" applyAlignment="1">
      <alignment horizontal="center"/>
    </xf>
    <xf numFmtId="0" fontId="3" fillId="0" borderId="0" xfId="0" applyFont="1" applyBorder="1"/>
    <xf numFmtId="0" fontId="2" fillId="0" borderId="0" xfId="0" applyFont="1" applyFill="1" applyBorder="1" applyAlignment="1">
      <alignment horizontal="center"/>
    </xf>
    <xf numFmtId="0" fontId="3" fillId="0" borderId="0" xfId="0" applyFont="1" applyFill="1" applyBorder="1"/>
    <xf numFmtId="0" fontId="2" fillId="0" borderId="0" xfId="0" applyFont="1" applyFill="1" applyBorder="1" applyAlignment="1">
      <alignment horizontal="center" vertical="center"/>
    </xf>
    <xf numFmtId="0" fontId="0" fillId="0" borderId="0" xfId="0" applyBorder="1"/>
    <xf numFmtId="0" fontId="4" fillId="0" borderId="0" xfId="0" applyFont="1" applyFill="1" applyBorder="1" applyAlignment="1">
      <alignment horizontal="center" vertical="center" wrapText="1"/>
    </xf>
    <xf numFmtId="0" fontId="0" fillId="0" borderId="22" xfId="0" applyBorder="1"/>
    <xf numFmtId="0" fontId="0" fillId="0" borderId="23" xfId="0" applyFill="1" applyBorder="1" applyAlignment="1">
      <alignment horizontal="justify"/>
    </xf>
    <xf numFmtId="0" fontId="0" fillId="0" borderId="23" xfId="0" applyBorder="1"/>
    <xf numFmtId="0" fontId="0" fillId="0" borderId="24" xfId="0" applyBorder="1"/>
    <xf numFmtId="0" fontId="0" fillId="0" borderId="25" xfId="0" applyFill="1" applyBorder="1" applyAlignment="1">
      <alignment horizontal="justify"/>
    </xf>
    <xf numFmtId="0" fontId="0" fillId="0" borderId="25" xfId="0" applyBorder="1"/>
    <xf numFmtId="0" fontId="2" fillId="0" borderId="26" xfId="0" applyFont="1" applyBorder="1" applyAlignment="1">
      <alignment horizontal="center"/>
    </xf>
    <xf numFmtId="0" fontId="0" fillId="0" borderId="26" xfId="0" applyBorder="1"/>
    <xf numFmtId="0" fontId="4" fillId="0" borderId="0" xfId="0" applyFont="1" applyBorder="1"/>
    <xf numFmtId="0" fontId="4" fillId="0" borderId="0" xfId="0" applyFont="1" applyBorder="1" applyAlignment="1">
      <alignment horizontal="left"/>
    </xf>
    <xf numFmtId="0" fontId="4" fillId="0" borderId="25" xfId="0" applyFont="1" applyBorder="1" applyAlignment="1">
      <alignment horizontal="left"/>
    </xf>
    <xf numFmtId="0" fontId="4" fillId="0" borderId="0" xfId="0" applyFont="1" applyBorder="1" applyAlignment="1"/>
    <xf numFmtId="0" fontId="4" fillId="0" borderId="25" xfId="0" applyFont="1" applyBorder="1" applyAlignment="1"/>
    <xf numFmtId="0" fontId="0" fillId="0" borderId="30" xfId="0" applyBorder="1"/>
    <xf numFmtId="0" fontId="0" fillId="0" borderId="29" xfId="0" applyBorder="1"/>
    <xf numFmtId="0" fontId="0" fillId="0" borderId="32" xfId="0" applyBorder="1"/>
    <xf numFmtId="0" fontId="0" fillId="0" borderId="27" xfId="0" applyBorder="1"/>
    <xf numFmtId="0" fontId="4" fillId="0" borderId="26" xfId="0" applyFont="1" applyBorder="1"/>
    <xf numFmtId="0" fontId="4" fillId="0" borderId="31" xfId="0" applyFont="1" applyBorder="1"/>
    <xf numFmtId="0" fontId="3" fillId="0" borderId="10" xfId="0" applyFont="1" applyFill="1" applyBorder="1" applyAlignment="1">
      <alignment horizontal="center" vertical="top" wrapText="1"/>
    </xf>
    <xf numFmtId="0" fontId="4" fillId="0" borderId="33" xfId="0" applyFont="1" applyFill="1" applyBorder="1" applyAlignment="1">
      <alignment horizontal="center"/>
    </xf>
    <xf numFmtId="0" fontId="4" fillId="0" borderId="4" xfId="0" applyFont="1" applyFill="1" applyBorder="1" applyAlignment="1">
      <alignment horizontal="center" vertical="top"/>
    </xf>
    <xf numFmtId="0" fontId="4" fillId="0" borderId="0" xfId="0" applyFont="1"/>
    <xf numFmtId="0" fontId="3" fillId="0" borderId="1" xfId="0" applyFont="1" applyBorder="1"/>
    <xf numFmtId="0" fontId="3" fillId="0" borderId="0" xfId="0" applyFont="1" applyBorder="1" applyAlignment="1">
      <alignment horizontal="center"/>
    </xf>
    <xf numFmtId="0" fontId="4" fillId="0" borderId="26" xfId="0" applyFont="1" applyBorder="1" applyAlignment="1">
      <alignment wrapText="1"/>
    </xf>
    <xf numFmtId="0" fontId="0" fillId="0" borderId="0" xfId="0" applyBorder="1" applyAlignment="1">
      <alignment horizontal="left"/>
    </xf>
    <xf numFmtId="0" fontId="3" fillId="0" borderId="1" xfId="0" applyFont="1" applyBorder="1" applyAlignment="1">
      <alignment horizontal="center"/>
    </xf>
    <xf numFmtId="0" fontId="4" fillId="6" borderId="10" xfId="4" quotePrefix="1" applyFont="1" applyFill="1" applyBorder="1" applyAlignment="1">
      <alignment horizontal="center" vertical="top" wrapText="1"/>
    </xf>
    <xf numFmtId="4" fontId="3" fillId="6" borderId="10" xfId="0" applyNumberFormat="1" applyFont="1" applyFill="1" applyBorder="1" applyAlignment="1">
      <alignment horizontal="center" vertical="top"/>
    </xf>
    <xf numFmtId="164" fontId="3" fillId="6" borderId="10" xfId="0" applyNumberFormat="1" applyFont="1" applyFill="1" applyBorder="1" applyAlignment="1">
      <alignment horizontal="center" vertical="top"/>
    </xf>
    <xf numFmtId="8" fontId="3" fillId="6" borderId="10" xfId="0" applyNumberFormat="1" applyFont="1" applyFill="1" applyBorder="1" applyAlignment="1">
      <alignment horizontal="center" vertical="top"/>
    </xf>
    <xf numFmtId="8" fontId="3" fillId="6" borderId="15" xfId="0" applyNumberFormat="1" applyFont="1" applyFill="1" applyBorder="1" applyAlignment="1">
      <alignment horizontal="center" vertical="top"/>
    </xf>
    <xf numFmtId="0" fontId="3" fillId="6" borderId="10" xfId="0" applyFont="1" applyFill="1" applyBorder="1" applyAlignment="1">
      <alignment horizontal="center" vertical="top"/>
    </xf>
    <xf numFmtId="0" fontId="4" fillId="6" borderId="10" xfId="3" applyFont="1" applyFill="1" applyBorder="1" applyAlignment="1">
      <alignment horizontal="center" vertical="top"/>
    </xf>
    <xf numFmtId="4" fontId="3" fillId="6" borderId="10" xfId="3" applyNumberFormat="1" applyFont="1" applyFill="1" applyBorder="1" applyAlignment="1">
      <alignment horizontal="center" vertical="top"/>
    </xf>
    <xf numFmtId="164" fontId="3" fillId="6" borderId="10" xfId="2" applyNumberFormat="1" applyFont="1" applyFill="1" applyBorder="1" applyAlignment="1">
      <alignment horizontal="center" vertical="top"/>
    </xf>
    <xf numFmtId="8" fontId="3" fillId="6" borderId="10" xfId="2" applyNumberFormat="1" applyFont="1" applyFill="1" applyBorder="1" applyAlignment="1">
      <alignment horizontal="center" vertical="top"/>
    </xf>
    <xf numFmtId="8" fontId="3" fillId="6" borderId="15" xfId="2" applyNumberFormat="1" applyFont="1" applyFill="1" applyBorder="1" applyAlignment="1">
      <alignment horizontal="center" vertical="top"/>
    </xf>
    <xf numFmtId="4" fontId="3" fillId="6" borderId="10" xfId="1" applyNumberFormat="1" applyFont="1" applyFill="1" applyBorder="1" applyAlignment="1">
      <alignment horizontal="center" vertical="top"/>
    </xf>
    <xf numFmtId="0" fontId="4" fillId="6" borderId="10" xfId="0" applyFont="1" applyFill="1" applyBorder="1" applyAlignment="1">
      <alignment horizontal="center" vertical="top"/>
    </xf>
    <xf numFmtId="4" fontId="4" fillId="6" borderId="10" xfId="3" applyNumberFormat="1" applyFont="1" applyFill="1" applyBorder="1" applyAlignment="1">
      <alignment horizontal="center" vertical="top"/>
    </xf>
    <xf numFmtId="0" fontId="3" fillId="6" borderId="10" xfId="3" applyFont="1" applyFill="1" applyBorder="1" applyAlignment="1">
      <alignment horizontal="center" vertical="top"/>
    </xf>
    <xf numFmtId="0" fontId="4" fillId="6" borderId="10" xfId="4" applyFont="1" applyFill="1" applyBorder="1" applyAlignment="1">
      <alignment horizontal="center" vertical="top" wrapText="1"/>
    </xf>
    <xf numFmtId="8" fontId="3" fillId="6" borderId="11" xfId="2" applyNumberFormat="1" applyFont="1" applyFill="1" applyBorder="1" applyAlignment="1">
      <alignment horizontal="center" vertical="top"/>
    </xf>
    <xf numFmtId="0" fontId="10" fillId="7" borderId="17" xfId="4" quotePrefix="1" applyFont="1" applyFill="1" applyBorder="1" applyAlignment="1">
      <alignment horizontal="center" vertical="top" wrapText="1"/>
    </xf>
    <xf numFmtId="43" fontId="9" fillId="7" borderId="17" xfId="1" applyNumberFormat="1" applyFont="1" applyFill="1" applyBorder="1" applyAlignment="1">
      <alignment horizontal="center" vertical="top"/>
    </xf>
    <xf numFmtId="8" fontId="10" fillId="7" borderId="17" xfId="2" applyNumberFormat="1" applyFont="1" applyFill="1" applyBorder="1" applyAlignment="1">
      <alignment horizontal="center" vertical="top"/>
    </xf>
    <xf numFmtId="8" fontId="10" fillId="7" borderId="18" xfId="2" applyNumberFormat="1" applyFont="1" applyFill="1" applyBorder="1" applyAlignment="1">
      <alignment horizontal="center" vertical="top"/>
    </xf>
    <xf numFmtId="0" fontId="12" fillId="0" borderId="0" xfId="0" applyFont="1" applyAlignment="1">
      <alignment horizontal="center" vertical="center" wrapText="1"/>
    </xf>
    <xf numFmtId="0" fontId="4" fillId="0" borderId="27" xfId="0" applyFont="1" applyBorder="1" applyAlignment="1">
      <alignment horizontal="left" wrapText="1"/>
    </xf>
    <xf numFmtId="0" fontId="4" fillId="0" borderId="0" xfId="0" applyFont="1" applyAlignment="1">
      <alignment horizontal="left" wrapText="1"/>
    </xf>
    <xf numFmtId="0" fontId="4" fillId="0" borderId="25" xfId="0" applyFont="1" applyBorder="1" applyAlignment="1">
      <alignment horizontal="left" wrapText="1"/>
    </xf>
    <xf numFmtId="0" fontId="0" fillId="0" borderId="1" xfId="0" applyBorder="1" applyAlignment="1">
      <alignment horizontal="center"/>
    </xf>
    <xf numFmtId="0" fontId="4" fillId="0" borderId="27" xfId="0" applyFont="1" applyBorder="1" applyAlignment="1">
      <alignment horizontal="center"/>
    </xf>
    <xf numFmtId="0" fontId="4" fillId="0" borderId="25" xfId="0" applyFont="1" applyBorder="1" applyAlignment="1">
      <alignment horizontal="center"/>
    </xf>
    <xf numFmtId="0" fontId="4" fillId="0" borderId="28" xfId="0" applyFont="1" applyBorder="1" applyAlignment="1">
      <alignment horizontal="center"/>
    </xf>
    <xf numFmtId="0" fontId="4" fillId="0" borderId="29" xfId="0" applyFont="1" applyBorder="1" applyAlignment="1">
      <alignment horizontal="center"/>
    </xf>
  </cellXfs>
  <cellStyles count="8">
    <cellStyle name="Millares" xfId="1" builtinId="3"/>
    <cellStyle name="Millares 2 2" xfId="5"/>
    <cellStyle name="Moneda" xfId="2" builtinId="4"/>
    <cellStyle name="Moneda 2" xfId="6"/>
    <cellStyle name="Normal" xfId="0" builtinId="0"/>
    <cellStyle name="Normal 2" xfId="4"/>
    <cellStyle name="Normal 2 3" xfId="7"/>
    <cellStyle name="Normal_OBRA-CIVIL" xfId="3"/>
  </cellStyles>
  <dxfs count="0"/>
  <tableStyles count="0" defaultTableStyle="TableStyleMedium2" defaultPivotStyle="PivotStyleLight16"/>
  <colors>
    <mruColors>
      <color rgb="FF99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618735</xdr:colOff>
      <xdr:row>2</xdr:row>
      <xdr:rowOff>8805</xdr:rowOff>
    </xdr:from>
    <xdr:to>
      <xdr:col>1</xdr:col>
      <xdr:colOff>4219470</xdr:colOff>
      <xdr:row>4</xdr:row>
      <xdr:rowOff>163285</xdr:rowOff>
    </xdr:to>
    <xdr:pic>
      <xdr:nvPicPr>
        <xdr:cNvPr id="2" name="Imagen 1"/>
        <xdr:cNvPicPr>
          <a:picLocks noChangeAspect="1" noChangeArrowheads="1"/>
        </xdr:cNvPicPr>
      </xdr:nvPicPr>
      <xdr:blipFill>
        <a:blip xmlns:r="http://schemas.openxmlformats.org/officeDocument/2006/relationships" r:embed="rId1">
          <a:extLst>
            <a:ext uri="{28A0092B-C50C-407E-A947-70E740481C1C}">
              <a14:useLocalDpi xmlns="" xmlns:a14="http://schemas.microsoft.com/office/drawing/2010/main" val="0"/>
            </a:ext>
          </a:extLst>
        </a:blip>
        <a:srcRect/>
        <a:stretch>
          <a:fillRect/>
        </a:stretch>
      </xdr:blipFill>
      <xdr:spPr bwMode="auto">
        <a:xfrm>
          <a:off x="1190235" y="524276"/>
          <a:ext cx="3600735" cy="1331097"/>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tabColor rgb="FFFF0000"/>
    <pageSetUpPr fitToPage="1"/>
  </sheetPr>
  <dimension ref="A1:H462"/>
  <sheetViews>
    <sheetView showZeros="0" tabSelected="1" zoomScale="85" zoomScaleNormal="85" workbookViewId="0">
      <selection activeCell="D8" sqref="D8"/>
    </sheetView>
  </sheetViews>
  <sheetFormatPr baseColWidth="10" defaultRowHeight="12.75"/>
  <cols>
    <col min="1" max="1" width="8.5703125" customWidth="1"/>
    <col min="2" max="2" width="78" style="72" customWidth="1"/>
    <col min="3" max="3" width="25.5703125" customWidth="1"/>
    <col min="4" max="4" width="29.7109375" customWidth="1"/>
    <col min="5" max="5" width="25.5703125" customWidth="1"/>
    <col min="6" max="6" width="24.5703125" customWidth="1"/>
    <col min="7" max="7" width="32" customWidth="1"/>
    <col min="8" max="8" width="15" bestFit="1" customWidth="1"/>
  </cols>
  <sheetData>
    <row r="1" spans="1:7" ht="16.5" thickBot="1">
      <c r="A1" s="106"/>
      <c r="B1" s="107"/>
      <c r="C1" s="108"/>
      <c r="D1" s="109"/>
      <c r="E1" s="111"/>
      <c r="F1" s="111"/>
      <c r="G1" s="108"/>
    </row>
    <row r="2" spans="1:7" ht="24" customHeight="1" thickTop="1">
      <c r="A2" s="127"/>
      <c r="B2" s="113"/>
      <c r="C2" s="127"/>
      <c r="D2" s="112"/>
      <c r="E2" s="112"/>
      <c r="F2" s="114"/>
      <c r="G2" s="115"/>
    </row>
    <row r="3" spans="1:7" ht="35.25" customHeight="1">
      <c r="A3" s="128"/>
      <c r="B3" s="116"/>
      <c r="C3" s="162" t="s">
        <v>253</v>
      </c>
      <c r="D3" s="163"/>
      <c r="E3" s="163"/>
      <c r="F3" s="164"/>
      <c r="G3" s="118"/>
    </row>
    <row r="4" spans="1:7" ht="57.75" customHeight="1">
      <c r="A4" s="128"/>
      <c r="B4" s="116"/>
      <c r="C4" s="162"/>
      <c r="D4" s="163"/>
      <c r="E4" s="163"/>
      <c r="F4" s="164"/>
      <c r="G4" s="119"/>
    </row>
    <row r="5" spans="1:7" ht="37.5" customHeight="1">
      <c r="A5" s="128"/>
      <c r="B5" s="116"/>
      <c r="C5" s="120" t="s">
        <v>74</v>
      </c>
      <c r="E5" s="121"/>
      <c r="F5" s="122"/>
      <c r="G5" s="137" t="s">
        <v>85</v>
      </c>
    </row>
    <row r="6" spans="1:7" ht="16.5" customHeight="1">
      <c r="A6" s="128"/>
      <c r="B6" s="122"/>
      <c r="C6" s="120" t="s">
        <v>84</v>
      </c>
      <c r="E6" s="123"/>
      <c r="F6" s="124"/>
      <c r="G6" s="129"/>
    </row>
    <row r="7" spans="1:7" ht="21.75" customHeight="1">
      <c r="A7" s="166" t="s">
        <v>75</v>
      </c>
      <c r="B7" s="167"/>
      <c r="C7" s="120" t="s">
        <v>76</v>
      </c>
      <c r="E7" s="123"/>
      <c r="F7" s="117"/>
      <c r="G7" s="129" t="s">
        <v>77</v>
      </c>
    </row>
    <row r="8" spans="1:7" ht="18.75" customHeight="1">
      <c r="A8" s="166" t="s">
        <v>78</v>
      </c>
      <c r="B8" s="167"/>
      <c r="C8" s="123"/>
      <c r="E8" s="123"/>
      <c r="F8" s="117"/>
      <c r="G8" s="129"/>
    </row>
    <row r="9" spans="1:7" ht="24.75" customHeight="1" thickBot="1">
      <c r="A9" s="168" t="s">
        <v>80</v>
      </c>
      <c r="B9" s="169"/>
      <c r="C9" s="125"/>
      <c r="D9" s="125"/>
      <c r="E9" s="125"/>
      <c r="F9" s="126"/>
      <c r="G9" s="130" t="s">
        <v>79</v>
      </c>
    </row>
    <row r="10" spans="1:7" ht="13.5" thickTop="1">
      <c r="A10" s="101"/>
      <c r="B10" s="102"/>
      <c r="C10" s="103"/>
      <c r="D10" s="104"/>
      <c r="E10" s="132"/>
      <c r="F10" s="103"/>
      <c r="G10" s="105"/>
    </row>
    <row r="11" spans="1:7" ht="13.5" thickBot="1">
      <c r="A11" s="2" t="s">
        <v>0</v>
      </c>
      <c r="B11" s="133" t="s">
        <v>1</v>
      </c>
      <c r="C11" s="3" t="s">
        <v>3</v>
      </c>
      <c r="D11" s="4" t="s">
        <v>2</v>
      </c>
      <c r="E11" s="4"/>
      <c r="F11" s="5"/>
      <c r="G11" s="6"/>
    </row>
    <row r="12" spans="1:7">
      <c r="A12" s="7"/>
      <c r="B12" s="8"/>
      <c r="C12" s="9"/>
      <c r="D12" s="9"/>
      <c r="E12" s="10"/>
      <c r="F12" s="10"/>
      <c r="G12" s="11"/>
    </row>
    <row r="13" spans="1:7">
      <c r="A13" s="12"/>
      <c r="B13" s="140" t="s">
        <v>4</v>
      </c>
      <c r="C13" s="141"/>
      <c r="D13" s="141"/>
      <c r="E13" s="142"/>
      <c r="F13" s="143"/>
      <c r="G13" s="144"/>
    </row>
    <row r="14" spans="1:7">
      <c r="A14" s="18"/>
      <c r="B14" s="19"/>
      <c r="C14" s="14"/>
      <c r="D14" s="14"/>
      <c r="E14" s="15"/>
      <c r="F14" s="16"/>
      <c r="G14" s="17"/>
    </row>
    <row r="15" spans="1:7" ht="38.25">
      <c r="A15" s="18">
        <v>1</v>
      </c>
      <c r="B15" s="20" t="s">
        <v>88</v>
      </c>
      <c r="C15" s="14" t="s">
        <v>5</v>
      </c>
      <c r="D15" s="14"/>
      <c r="E15" s="15"/>
      <c r="F15" s="21"/>
      <c r="G15" s="17">
        <f t="shared" ref="G15:G62" si="0">ROUND(D15*E15,2)</f>
        <v>0</v>
      </c>
    </row>
    <row r="16" spans="1:7">
      <c r="A16" s="18"/>
      <c r="B16" s="23"/>
      <c r="C16" s="24"/>
      <c r="D16" s="14"/>
      <c r="E16" s="15"/>
      <c r="F16" s="16"/>
      <c r="G16" s="17">
        <f t="shared" si="0"/>
        <v>0</v>
      </c>
    </row>
    <row r="17" spans="1:7">
      <c r="A17" s="25"/>
      <c r="B17" s="140" t="s">
        <v>6</v>
      </c>
      <c r="C17" s="145"/>
      <c r="D17" s="141"/>
      <c r="E17" s="142"/>
      <c r="F17" s="143"/>
      <c r="G17" s="144">
        <f t="shared" si="0"/>
        <v>0</v>
      </c>
    </row>
    <row r="18" spans="1:7">
      <c r="A18" s="18"/>
      <c r="B18" s="23"/>
      <c r="C18" s="24"/>
      <c r="D18" s="33"/>
      <c r="E18" s="30"/>
      <c r="F18" s="31"/>
      <c r="G18" s="32">
        <f t="shared" si="0"/>
        <v>0</v>
      </c>
    </row>
    <row r="19" spans="1:7" ht="38.25">
      <c r="A19" s="18">
        <v>2</v>
      </c>
      <c r="B19" s="59" t="s">
        <v>89</v>
      </c>
      <c r="C19" s="24" t="s">
        <v>8</v>
      </c>
      <c r="D19" s="14"/>
      <c r="E19" s="30"/>
      <c r="F19" s="31"/>
      <c r="G19" s="32">
        <f t="shared" si="0"/>
        <v>0</v>
      </c>
    </row>
    <row r="20" spans="1:7">
      <c r="A20" s="18"/>
      <c r="B20" s="23"/>
      <c r="C20" s="24"/>
      <c r="D20" s="33"/>
      <c r="E20" s="30"/>
      <c r="F20" s="31"/>
      <c r="G20" s="32">
        <f t="shared" si="0"/>
        <v>0</v>
      </c>
    </row>
    <row r="21" spans="1:7" ht="38.25">
      <c r="A21" s="18">
        <f>A19+1</f>
        <v>3</v>
      </c>
      <c r="B21" s="59" t="s">
        <v>90</v>
      </c>
      <c r="C21" s="24" t="s">
        <v>8</v>
      </c>
      <c r="D21" s="14"/>
      <c r="E21" s="30"/>
      <c r="F21" s="31"/>
      <c r="G21" s="32">
        <f t="shared" si="0"/>
        <v>0</v>
      </c>
    </row>
    <row r="22" spans="1:7">
      <c r="A22" s="18"/>
      <c r="B22" s="23"/>
      <c r="C22" s="24"/>
      <c r="D22" s="33"/>
      <c r="E22" s="30"/>
      <c r="F22" s="31"/>
      <c r="G22" s="32">
        <f t="shared" si="0"/>
        <v>0</v>
      </c>
    </row>
    <row r="23" spans="1:7" ht="63.75">
      <c r="A23" s="18">
        <f>A21+1</f>
        <v>4</v>
      </c>
      <c r="B23" s="59" t="s">
        <v>91</v>
      </c>
      <c r="C23" s="24" t="s">
        <v>5</v>
      </c>
      <c r="D23" s="14"/>
      <c r="E23" s="30"/>
      <c r="F23" s="31"/>
      <c r="G23" s="32">
        <f t="shared" si="0"/>
        <v>0</v>
      </c>
    </row>
    <row r="24" spans="1:7">
      <c r="A24" s="18"/>
      <c r="B24" s="23"/>
      <c r="C24" s="24"/>
      <c r="D24" s="33"/>
      <c r="E24" s="30"/>
      <c r="F24" s="31"/>
      <c r="G24" s="32">
        <f t="shared" si="0"/>
        <v>0</v>
      </c>
    </row>
    <row r="25" spans="1:7" ht="38.25">
      <c r="A25" s="18">
        <v>5</v>
      </c>
      <c r="B25" s="59" t="s">
        <v>92</v>
      </c>
      <c r="C25" s="24" t="s">
        <v>9</v>
      </c>
      <c r="D25" s="14"/>
      <c r="E25" s="30"/>
      <c r="F25" s="31"/>
      <c r="G25" s="32">
        <f t="shared" si="0"/>
        <v>0</v>
      </c>
    </row>
    <row r="26" spans="1:7">
      <c r="A26" s="18"/>
      <c r="B26" s="23"/>
      <c r="C26" s="24"/>
      <c r="D26" s="33"/>
      <c r="E26" s="30"/>
      <c r="F26" s="31"/>
      <c r="G26" s="32">
        <f t="shared" si="0"/>
        <v>0</v>
      </c>
    </row>
    <row r="27" spans="1:7" ht="25.5">
      <c r="A27" s="18">
        <v>6</v>
      </c>
      <c r="B27" s="59" t="s">
        <v>93</v>
      </c>
      <c r="C27" s="24" t="s">
        <v>7</v>
      </c>
      <c r="D27" s="36"/>
      <c r="E27" s="30"/>
      <c r="F27" s="31"/>
      <c r="G27" s="32">
        <f t="shared" si="0"/>
        <v>0</v>
      </c>
    </row>
    <row r="28" spans="1:7">
      <c r="A28" s="18"/>
      <c r="B28" s="20"/>
      <c r="C28" s="24"/>
      <c r="D28" s="64"/>
      <c r="E28" s="30"/>
      <c r="F28" s="31"/>
      <c r="G28" s="32">
        <f t="shared" si="0"/>
        <v>0</v>
      </c>
    </row>
    <row r="29" spans="1:7" ht="51">
      <c r="A29" s="18">
        <v>7</v>
      </c>
      <c r="B29" s="20" t="s">
        <v>94</v>
      </c>
      <c r="C29" s="24" t="s">
        <v>8</v>
      </c>
      <c r="D29" s="14"/>
      <c r="E29" s="30"/>
      <c r="F29" s="31" t="s">
        <v>32</v>
      </c>
      <c r="G29" s="32">
        <f t="shared" si="0"/>
        <v>0</v>
      </c>
    </row>
    <row r="30" spans="1:7">
      <c r="A30" s="18"/>
      <c r="B30" s="19"/>
      <c r="C30" s="24"/>
      <c r="D30" s="33"/>
      <c r="E30" s="30"/>
      <c r="F30" s="31"/>
      <c r="G30" s="32">
        <f t="shared" si="0"/>
        <v>0</v>
      </c>
    </row>
    <row r="31" spans="1:7">
      <c r="A31" s="12"/>
      <c r="B31" s="140" t="s">
        <v>10</v>
      </c>
      <c r="C31" s="146"/>
      <c r="D31" s="147"/>
      <c r="E31" s="148"/>
      <c r="F31" s="149"/>
      <c r="G31" s="150">
        <f t="shared" si="0"/>
        <v>0</v>
      </c>
    </row>
    <row r="32" spans="1:7">
      <c r="A32" s="18"/>
      <c r="B32" s="23"/>
      <c r="C32" s="34"/>
      <c r="D32" s="14"/>
      <c r="E32" s="30"/>
      <c r="F32" s="31"/>
      <c r="G32" s="32">
        <f t="shared" si="0"/>
        <v>0</v>
      </c>
    </row>
    <row r="33" spans="1:7" ht="38.25">
      <c r="A33" s="18">
        <f>A29+1</f>
        <v>8</v>
      </c>
      <c r="B33" s="59" t="s">
        <v>95</v>
      </c>
      <c r="C33" s="14" t="s">
        <v>11</v>
      </c>
      <c r="D33" s="35"/>
      <c r="E33" s="30"/>
      <c r="F33" s="31"/>
      <c r="G33" s="32">
        <f t="shared" si="0"/>
        <v>0</v>
      </c>
    </row>
    <row r="34" spans="1:7">
      <c r="A34" s="18"/>
      <c r="B34" s="23"/>
      <c r="C34" s="14"/>
      <c r="D34" s="35"/>
      <c r="E34" s="30"/>
      <c r="F34" s="31"/>
      <c r="G34" s="32">
        <f t="shared" si="0"/>
        <v>0</v>
      </c>
    </row>
    <row r="35" spans="1:7" ht="51">
      <c r="A35" s="18">
        <f>A33+1</f>
        <v>9</v>
      </c>
      <c r="B35" s="20" t="s">
        <v>97</v>
      </c>
      <c r="C35" s="36" t="s">
        <v>12</v>
      </c>
      <c r="D35" s="35"/>
      <c r="E35" s="30"/>
      <c r="F35" s="31"/>
      <c r="G35" s="32">
        <f t="shared" si="0"/>
        <v>0</v>
      </c>
    </row>
    <row r="36" spans="1:7">
      <c r="A36" s="18"/>
      <c r="B36" s="23"/>
      <c r="C36" s="34"/>
      <c r="D36" s="35"/>
      <c r="E36" s="30"/>
      <c r="F36" s="31"/>
      <c r="G36" s="32">
        <f t="shared" si="0"/>
        <v>0</v>
      </c>
    </row>
    <row r="37" spans="1:7" ht="38.25">
      <c r="A37" s="18">
        <f>A35+1</f>
        <v>10</v>
      </c>
      <c r="B37" s="29" t="s">
        <v>96</v>
      </c>
      <c r="C37" s="36" t="s">
        <v>12</v>
      </c>
      <c r="D37" s="35"/>
      <c r="E37" s="30"/>
      <c r="F37" s="31"/>
      <c r="G37" s="32">
        <f t="shared" si="0"/>
        <v>0</v>
      </c>
    </row>
    <row r="38" spans="1:7">
      <c r="A38" s="18"/>
      <c r="B38" s="23"/>
      <c r="C38" s="34"/>
      <c r="D38" s="35"/>
      <c r="E38" s="30"/>
      <c r="F38" s="31"/>
      <c r="G38" s="32">
        <f t="shared" si="0"/>
        <v>0</v>
      </c>
    </row>
    <row r="39" spans="1:7" ht="63.75">
      <c r="A39" s="18">
        <f>A37+1</f>
        <v>11</v>
      </c>
      <c r="B39" s="29" t="s">
        <v>98</v>
      </c>
      <c r="C39" s="36" t="s">
        <v>5</v>
      </c>
      <c r="D39" s="35"/>
      <c r="E39" s="30"/>
      <c r="F39" s="31"/>
      <c r="G39" s="32">
        <f t="shared" si="0"/>
        <v>0</v>
      </c>
    </row>
    <row r="40" spans="1:7">
      <c r="A40" s="18"/>
      <c r="B40" s="23"/>
      <c r="C40" s="14"/>
      <c r="D40" s="35"/>
      <c r="E40" s="30"/>
      <c r="F40" s="31"/>
      <c r="G40" s="32">
        <f t="shared" si="0"/>
        <v>0</v>
      </c>
    </row>
    <row r="41" spans="1:7" ht="51">
      <c r="A41" s="18"/>
      <c r="B41" s="19" t="s">
        <v>99</v>
      </c>
      <c r="C41" s="24"/>
      <c r="D41" s="35"/>
      <c r="E41" s="30"/>
      <c r="F41" s="31"/>
      <c r="G41" s="32">
        <f t="shared" si="0"/>
        <v>0</v>
      </c>
    </row>
    <row r="42" spans="1:7">
      <c r="A42" s="18"/>
      <c r="B42" s="23"/>
      <c r="C42" s="24"/>
      <c r="D42" s="35"/>
      <c r="E42" s="30"/>
      <c r="F42" s="31"/>
      <c r="G42" s="32">
        <f t="shared" si="0"/>
        <v>0</v>
      </c>
    </row>
    <row r="43" spans="1:7">
      <c r="A43" s="18">
        <f>A39+1</f>
        <v>12</v>
      </c>
      <c r="B43" s="29" t="s">
        <v>13</v>
      </c>
      <c r="C43" s="24" t="s">
        <v>14</v>
      </c>
      <c r="D43" s="35"/>
      <c r="E43" s="30"/>
      <c r="F43" s="31"/>
      <c r="G43" s="32">
        <f t="shared" si="0"/>
        <v>0</v>
      </c>
    </row>
    <row r="44" spans="1:7">
      <c r="A44" s="18">
        <f>A43+1</f>
        <v>13</v>
      </c>
      <c r="B44" s="29" t="s">
        <v>15</v>
      </c>
      <c r="C44" s="24" t="s">
        <v>14</v>
      </c>
      <c r="D44" s="35"/>
      <c r="E44" s="30"/>
      <c r="F44" s="31"/>
      <c r="G44" s="32">
        <f t="shared" si="0"/>
        <v>0</v>
      </c>
    </row>
    <row r="45" spans="1:7">
      <c r="A45" s="18">
        <f>A44+1</f>
        <v>14</v>
      </c>
      <c r="B45" s="29" t="s">
        <v>16</v>
      </c>
      <c r="C45" s="24" t="s">
        <v>14</v>
      </c>
      <c r="D45" s="35"/>
      <c r="E45" s="30"/>
      <c r="F45" s="31"/>
      <c r="G45" s="32">
        <f t="shared" si="0"/>
        <v>0</v>
      </c>
    </row>
    <row r="46" spans="1:7">
      <c r="A46" s="18">
        <f>A45+1</f>
        <v>15</v>
      </c>
      <c r="B46" s="20" t="s">
        <v>17</v>
      </c>
      <c r="C46" s="24" t="s">
        <v>14</v>
      </c>
      <c r="D46" s="35"/>
      <c r="E46" s="30"/>
      <c r="F46" s="31"/>
      <c r="G46" s="32">
        <f t="shared" si="0"/>
        <v>0</v>
      </c>
    </row>
    <row r="47" spans="1:7">
      <c r="A47" s="18"/>
      <c r="B47" s="23"/>
      <c r="C47" s="24"/>
      <c r="D47" s="35"/>
      <c r="E47" s="30"/>
      <c r="F47" s="31"/>
      <c r="G47" s="32">
        <f t="shared" si="0"/>
        <v>0</v>
      </c>
    </row>
    <row r="48" spans="1:7" ht="39.75" customHeight="1">
      <c r="A48" s="26"/>
      <c r="B48" s="23" t="s">
        <v>100</v>
      </c>
      <c r="C48" s="27"/>
      <c r="D48" s="35"/>
      <c r="E48" s="30"/>
      <c r="F48" s="31"/>
      <c r="G48" s="32">
        <f t="shared" si="0"/>
        <v>0</v>
      </c>
    </row>
    <row r="49" spans="1:7">
      <c r="A49" s="26"/>
      <c r="B49" s="23"/>
      <c r="C49" s="27"/>
      <c r="D49" s="35"/>
      <c r="E49" s="30"/>
      <c r="F49" s="31"/>
      <c r="G49" s="32">
        <f t="shared" si="0"/>
        <v>0</v>
      </c>
    </row>
    <row r="50" spans="1:7">
      <c r="A50" s="18">
        <f>A46+1</f>
        <v>16</v>
      </c>
      <c r="B50" s="29" t="s">
        <v>18</v>
      </c>
      <c r="C50" s="24" t="s">
        <v>5</v>
      </c>
      <c r="D50" s="35"/>
      <c r="E50" s="30"/>
      <c r="F50" s="31"/>
      <c r="G50" s="32">
        <f t="shared" si="0"/>
        <v>0</v>
      </c>
    </row>
    <row r="51" spans="1:7">
      <c r="A51" s="18">
        <f t="shared" ref="A51:A59" si="1">A50+1</f>
        <v>17</v>
      </c>
      <c r="B51" s="29" t="s">
        <v>19</v>
      </c>
      <c r="C51" s="24" t="s">
        <v>5</v>
      </c>
      <c r="D51" s="35"/>
      <c r="E51" s="30"/>
      <c r="F51" s="31"/>
      <c r="G51" s="32">
        <f t="shared" si="0"/>
        <v>0</v>
      </c>
    </row>
    <row r="52" spans="1:7">
      <c r="A52" s="18">
        <f t="shared" si="1"/>
        <v>18</v>
      </c>
      <c r="B52" s="29" t="s">
        <v>20</v>
      </c>
      <c r="C52" s="24" t="s">
        <v>7</v>
      </c>
      <c r="D52" s="35"/>
      <c r="E52" s="30"/>
      <c r="F52" s="31"/>
      <c r="G52" s="32">
        <f t="shared" si="0"/>
        <v>0</v>
      </c>
    </row>
    <row r="53" spans="1:7">
      <c r="A53" s="18">
        <f t="shared" si="1"/>
        <v>19</v>
      </c>
      <c r="B53" s="29" t="s">
        <v>21</v>
      </c>
      <c r="C53" s="24" t="s">
        <v>7</v>
      </c>
      <c r="D53" s="35"/>
      <c r="E53" s="30"/>
      <c r="F53" s="31"/>
      <c r="G53" s="32">
        <f t="shared" si="0"/>
        <v>0</v>
      </c>
    </row>
    <row r="54" spans="1:7">
      <c r="A54" s="18">
        <f t="shared" si="1"/>
        <v>20</v>
      </c>
      <c r="B54" s="29" t="s">
        <v>22</v>
      </c>
      <c r="C54" s="24" t="s">
        <v>5</v>
      </c>
      <c r="D54" s="35"/>
      <c r="E54" s="30"/>
      <c r="F54" s="31"/>
      <c r="G54" s="32">
        <f t="shared" si="0"/>
        <v>0</v>
      </c>
    </row>
    <row r="55" spans="1:7">
      <c r="A55" s="18">
        <f t="shared" si="1"/>
        <v>21</v>
      </c>
      <c r="B55" s="29" t="s">
        <v>23</v>
      </c>
      <c r="C55" s="24" t="s">
        <v>5</v>
      </c>
      <c r="D55" s="35"/>
      <c r="E55" s="30"/>
      <c r="F55" s="31"/>
      <c r="G55" s="32">
        <f t="shared" si="0"/>
        <v>0</v>
      </c>
    </row>
    <row r="56" spans="1:7">
      <c r="A56" s="18">
        <f t="shared" si="1"/>
        <v>22</v>
      </c>
      <c r="B56" s="29" t="s">
        <v>24</v>
      </c>
      <c r="C56" s="24" t="s">
        <v>5</v>
      </c>
      <c r="D56" s="35"/>
      <c r="E56" s="30"/>
      <c r="F56" s="31"/>
      <c r="G56" s="32">
        <f t="shared" si="0"/>
        <v>0</v>
      </c>
    </row>
    <row r="57" spans="1:7">
      <c r="A57" s="18">
        <f t="shared" si="1"/>
        <v>23</v>
      </c>
      <c r="B57" s="29" t="s">
        <v>25</v>
      </c>
      <c r="C57" s="24" t="s">
        <v>5</v>
      </c>
      <c r="D57" s="35"/>
      <c r="E57" s="30"/>
      <c r="F57" s="31"/>
      <c r="G57" s="32">
        <f t="shared" si="0"/>
        <v>0</v>
      </c>
    </row>
    <row r="58" spans="1:7">
      <c r="A58" s="18">
        <f t="shared" si="1"/>
        <v>24</v>
      </c>
      <c r="B58" s="29" t="s">
        <v>26</v>
      </c>
      <c r="C58" s="24" t="s">
        <v>5</v>
      </c>
      <c r="D58" s="35"/>
      <c r="E58" s="30"/>
      <c r="F58" s="31"/>
      <c r="G58" s="32">
        <f t="shared" si="0"/>
        <v>0</v>
      </c>
    </row>
    <row r="59" spans="1:7" ht="25.5">
      <c r="A59" s="18">
        <f t="shared" si="1"/>
        <v>25</v>
      </c>
      <c r="B59" s="29" t="s">
        <v>27</v>
      </c>
      <c r="C59" s="24" t="s">
        <v>28</v>
      </c>
      <c r="D59" s="35"/>
      <c r="E59" s="30"/>
      <c r="F59" s="31"/>
      <c r="G59" s="32">
        <f t="shared" si="0"/>
        <v>0</v>
      </c>
    </row>
    <row r="60" spans="1:7">
      <c r="A60" s="18"/>
      <c r="B60" s="23"/>
      <c r="C60" s="24"/>
      <c r="D60" s="35"/>
      <c r="E60" s="30"/>
      <c r="F60" s="31"/>
      <c r="G60" s="32">
        <f t="shared" si="0"/>
        <v>0</v>
      </c>
    </row>
    <row r="61" spans="1:7" ht="38.25">
      <c r="A61" s="28">
        <f>+A59+1</f>
        <v>26</v>
      </c>
      <c r="B61" s="20" t="s">
        <v>250</v>
      </c>
      <c r="C61" s="37" t="s">
        <v>5</v>
      </c>
      <c r="D61" s="33"/>
      <c r="E61" s="30"/>
      <c r="F61" s="31"/>
      <c r="G61" s="32">
        <f t="shared" si="0"/>
        <v>0</v>
      </c>
    </row>
    <row r="62" spans="1:7">
      <c r="A62" s="18"/>
      <c r="B62" s="23"/>
      <c r="C62" s="24"/>
      <c r="D62" s="35"/>
      <c r="E62" s="30"/>
      <c r="F62" s="31"/>
      <c r="G62" s="32">
        <f t="shared" si="0"/>
        <v>0</v>
      </c>
    </row>
    <row r="63" spans="1:7" ht="25.5">
      <c r="A63" s="28">
        <f>+A61+1</f>
        <v>27</v>
      </c>
      <c r="B63" s="20" t="s">
        <v>251</v>
      </c>
      <c r="C63" s="37" t="s">
        <v>5</v>
      </c>
      <c r="D63" s="33"/>
      <c r="E63" s="30"/>
      <c r="F63" s="31"/>
      <c r="G63" s="32">
        <f t="shared" ref="G63:G124" si="2">ROUND(D63*E63,2)</f>
        <v>0</v>
      </c>
    </row>
    <row r="64" spans="1:7">
      <c r="A64" s="18"/>
      <c r="B64" s="23"/>
      <c r="C64" s="24"/>
      <c r="D64" s="35"/>
      <c r="E64" s="30"/>
      <c r="F64" s="31"/>
      <c r="G64" s="32">
        <f t="shared" si="2"/>
        <v>0</v>
      </c>
    </row>
    <row r="65" spans="1:8" ht="25.5">
      <c r="A65" s="28">
        <f>+A63+1</f>
        <v>28</v>
      </c>
      <c r="B65" s="20" t="s">
        <v>101</v>
      </c>
      <c r="C65" s="24" t="s">
        <v>7</v>
      </c>
      <c r="D65" s="35"/>
      <c r="E65" s="30"/>
      <c r="F65" s="31"/>
      <c r="G65" s="32">
        <f t="shared" si="2"/>
        <v>0</v>
      </c>
    </row>
    <row r="66" spans="1:8">
      <c r="A66" s="18"/>
      <c r="B66" s="19"/>
      <c r="C66" s="24"/>
      <c r="D66" s="33"/>
      <c r="E66" s="30"/>
      <c r="F66" s="31"/>
      <c r="G66" s="32">
        <f t="shared" si="2"/>
        <v>0</v>
      </c>
    </row>
    <row r="67" spans="1:8">
      <c r="A67" s="25"/>
      <c r="B67" s="140" t="s">
        <v>29</v>
      </c>
      <c r="C67" s="145"/>
      <c r="D67" s="141"/>
      <c r="E67" s="148"/>
      <c r="F67" s="149"/>
      <c r="G67" s="150">
        <f t="shared" si="2"/>
        <v>0</v>
      </c>
    </row>
    <row r="68" spans="1:8">
      <c r="A68" s="28"/>
      <c r="B68" s="23"/>
      <c r="C68" s="24"/>
      <c r="D68" s="14"/>
      <c r="E68" s="30"/>
      <c r="F68" s="31"/>
      <c r="G68" s="32">
        <f t="shared" si="2"/>
        <v>0</v>
      </c>
    </row>
    <row r="69" spans="1:8" ht="25.5">
      <c r="A69" s="28">
        <f>A65+1</f>
        <v>29</v>
      </c>
      <c r="B69" s="20" t="s">
        <v>102</v>
      </c>
      <c r="C69" s="24" t="s">
        <v>8</v>
      </c>
      <c r="D69" s="74"/>
      <c r="E69" s="30"/>
      <c r="F69" s="31"/>
      <c r="G69" s="32">
        <f t="shared" si="2"/>
        <v>0</v>
      </c>
      <c r="H69" t="s">
        <v>73</v>
      </c>
    </row>
    <row r="70" spans="1:8">
      <c r="A70" s="28"/>
      <c r="B70" s="23"/>
      <c r="C70" s="24"/>
      <c r="D70" s="74"/>
      <c r="E70" s="30"/>
      <c r="F70" s="31"/>
      <c r="G70" s="32">
        <f t="shared" si="2"/>
        <v>0</v>
      </c>
    </row>
    <row r="71" spans="1:8" ht="25.5">
      <c r="A71" s="28">
        <f>+A69+1</f>
        <v>30</v>
      </c>
      <c r="B71" s="20" t="s">
        <v>103</v>
      </c>
      <c r="C71" s="24" t="s">
        <v>9</v>
      </c>
      <c r="D71" s="74"/>
      <c r="E71" s="30"/>
      <c r="F71" s="31"/>
      <c r="G71" s="32">
        <f t="shared" si="2"/>
        <v>0</v>
      </c>
    </row>
    <row r="72" spans="1:8">
      <c r="A72" s="28"/>
      <c r="B72" s="23"/>
      <c r="C72" s="24"/>
      <c r="D72" s="74"/>
      <c r="E72" s="30"/>
      <c r="F72" s="31"/>
      <c r="G72" s="32">
        <f t="shared" si="2"/>
        <v>0</v>
      </c>
    </row>
    <row r="73" spans="1:8" ht="38.25">
      <c r="A73" s="28">
        <f>+A71+1</f>
        <v>31</v>
      </c>
      <c r="B73" s="20" t="s">
        <v>104</v>
      </c>
      <c r="C73" s="24" t="s">
        <v>8</v>
      </c>
      <c r="D73" s="74"/>
      <c r="E73" s="30"/>
      <c r="F73" s="31"/>
      <c r="G73" s="32">
        <f t="shared" si="2"/>
        <v>0</v>
      </c>
    </row>
    <row r="74" spans="1:8">
      <c r="A74" s="28"/>
      <c r="B74" s="19"/>
      <c r="C74" s="24"/>
      <c r="D74" s="75"/>
      <c r="E74" s="30"/>
      <c r="F74" s="31"/>
      <c r="G74" s="32">
        <f t="shared" si="2"/>
        <v>0</v>
      </c>
    </row>
    <row r="75" spans="1:8">
      <c r="A75" s="25"/>
      <c r="B75" s="140" t="s">
        <v>30</v>
      </c>
      <c r="C75" s="145"/>
      <c r="D75" s="151"/>
      <c r="E75" s="148"/>
      <c r="F75" s="149"/>
      <c r="G75" s="150">
        <f t="shared" si="2"/>
        <v>0</v>
      </c>
    </row>
    <row r="76" spans="1:8">
      <c r="A76" s="28"/>
      <c r="B76" s="23"/>
      <c r="C76" s="27"/>
      <c r="D76" s="74"/>
      <c r="E76" s="30"/>
      <c r="F76" s="31"/>
      <c r="G76" s="32">
        <f t="shared" si="2"/>
        <v>0</v>
      </c>
    </row>
    <row r="77" spans="1:8" ht="38.25">
      <c r="A77" s="28">
        <f>+A73+1</f>
        <v>32</v>
      </c>
      <c r="B77" s="20" t="s">
        <v>105</v>
      </c>
      <c r="C77" s="24" t="s">
        <v>8</v>
      </c>
      <c r="D77" s="75"/>
      <c r="E77" s="30"/>
      <c r="F77" s="31"/>
      <c r="G77" s="32">
        <f t="shared" si="2"/>
        <v>0</v>
      </c>
    </row>
    <row r="78" spans="1:8">
      <c r="A78" s="28"/>
      <c r="B78" s="23"/>
      <c r="C78" s="24"/>
      <c r="D78" s="74"/>
      <c r="E78" s="30"/>
      <c r="F78" s="31"/>
      <c r="G78" s="32">
        <f t="shared" si="2"/>
        <v>0</v>
      </c>
    </row>
    <row r="79" spans="1:8" ht="63.75">
      <c r="A79" s="28">
        <f>+A77+1</f>
        <v>33</v>
      </c>
      <c r="B79" s="20" t="s">
        <v>106</v>
      </c>
      <c r="C79" s="24" t="s">
        <v>8</v>
      </c>
      <c r="D79" s="75"/>
      <c r="E79" s="30"/>
      <c r="F79" s="31"/>
      <c r="G79" s="32">
        <f t="shared" si="2"/>
        <v>0</v>
      </c>
    </row>
    <row r="80" spans="1:8">
      <c r="A80" s="28"/>
      <c r="B80" s="19"/>
      <c r="C80" s="24"/>
      <c r="D80" s="75"/>
      <c r="E80" s="30"/>
      <c r="F80" s="31"/>
      <c r="G80" s="32">
        <f t="shared" si="2"/>
        <v>0</v>
      </c>
    </row>
    <row r="81" spans="1:7" ht="38.25">
      <c r="A81" s="28">
        <f>+A79+1</f>
        <v>34</v>
      </c>
      <c r="B81" s="20" t="s">
        <v>107</v>
      </c>
      <c r="C81" s="24" t="s">
        <v>31</v>
      </c>
      <c r="D81" s="75"/>
      <c r="E81" s="30"/>
      <c r="F81" s="31"/>
      <c r="G81" s="32">
        <f t="shared" si="2"/>
        <v>0</v>
      </c>
    </row>
    <row r="82" spans="1:7">
      <c r="A82" s="28"/>
      <c r="B82" s="23" t="s">
        <v>32</v>
      </c>
      <c r="C82" s="27"/>
      <c r="D82" s="74"/>
      <c r="E82" s="30"/>
      <c r="F82" s="31"/>
      <c r="G82" s="32">
        <f t="shared" si="2"/>
        <v>0</v>
      </c>
    </row>
    <row r="83" spans="1:7" ht="25.5">
      <c r="A83" s="28">
        <f>A81+1</f>
        <v>35</v>
      </c>
      <c r="B83" s="20" t="s">
        <v>108</v>
      </c>
      <c r="C83" s="24" t="s">
        <v>9</v>
      </c>
      <c r="D83" s="75"/>
      <c r="E83" s="30"/>
      <c r="F83" s="31"/>
      <c r="G83" s="32">
        <f t="shared" si="2"/>
        <v>0</v>
      </c>
    </row>
    <row r="84" spans="1:7">
      <c r="A84" s="28"/>
      <c r="B84" s="23"/>
      <c r="C84" s="27"/>
      <c r="D84" s="74"/>
      <c r="E84" s="30"/>
      <c r="F84" s="31"/>
      <c r="G84" s="32">
        <f t="shared" si="2"/>
        <v>0</v>
      </c>
    </row>
    <row r="85" spans="1:7" ht="25.5">
      <c r="A85" s="28">
        <f>+A83+1</f>
        <v>36</v>
      </c>
      <c r="B85" s="20" t="s">
        <v>110</v>
      </c>
      <c r="C85" s="24" t="s">
        <v>33</v>
      </c>
      <c r="D85" s="75"/>
      <c r="E85" s="30"/>
      <c r="F85" s="31"/>
      <c r="G85" s="32">
        <f t="shared" si="2"/>
        <v>0</v>
      </c>
    </row>
    <row r="86" spans="1:7">
      <c r="A86" s="28"/>
      <c r="B86" s="23"/>
      <c r="C86" s="24"/>
      <c r="D86" s="74"/>
      <c r="E86" s="30"/>
      <c r="F86" s="31"/>
      <c r="G86" s="32">
        <f t="shared" si="2"/>
        <v>0</v>
      </c>
    </row>
    <row r="87" spans="1:7" ht="30.75" customHeight="1">
      <c r="A87" s="28">
        <f>A85+1</f>
        <v>37</v>
      </c>
      <c r="B87" s="20" t="s">
        <v>111</v>
      </c>
      <c r="C87" s="38" t="s">
        <v>8</v>
      </c>
      <c r="D87" s="75"/>
      <c r="E87" s="30"/>
      <c r="F87" s="31"/>
      <c r="G87" s="32">
        <f t="shared" si="2"/>
        <v>0</v>
      </c>
    </row>
    <row r="88" spans="1:7">
      <c r="A88" s="28"/>
      <c r="B88" s="19"/>
      <c r="C88" s="24"/>
      <c r="D88" s="75"/>
      <c r="E88" s="30"/>
      <c r="F88" s="31"/>
      <c r="G88" s="32">
        <f t="shared" si="2"/>
        <v>0</v>
      </c>
    </row>
    <row r="89" spans="1:7" ht="38.25">
      <c r="A89" s="28">
        <f>A87+1</f>
        <v>38</v>
      </c>
      <c r="B89" s="20" t="s">
        <v>109</v>
      </c>
      <c r="C89" s="24" t="s">
        <v>8</v>
      </c>
      <c r="D89" s="75"/>
      <c r="E89" s="30"/>
      <c r="F89" s="31"/>
      <c r="G89" s="32">
        <f t="shared" si="2"/>
        <v>0</v>
      </c>
    </row>
    <row r="90" spans="1:7">
      <c r="A90" s="28"/>
      <c r="B90" s="20"/>
      <c r="C90" s="24"/>
      <c r="D90" s="75"/>
      <c r="E90" s="30"/>
      <c r="F90" s="31"/>
      <c r="G90" s="32">
        <f t="shared" si="2"/>
        <v>0</v>
      </c>
    </row>
    <row r="91" spans="1:7" ht="51">
      <c r="A91" s="28">
        <f>A89+1</f>
        <v>39</v>
      </c>
      <c r="B91" s="20" t="s">
        <v>112</v>
      </c>
      <c r="C91" s="24" t="s">
        <v>5</v>
      </c>
      <c r="D91" s="75"/>
      <c r="E91" s="30"/>
      <c r="F91" s="31"/>
      <c r="G91" s="32">
        <f t="shared" si="2"/>
        <v>0</v>
      </c>
    </row>
    <row r="92" spans="1:7">
      <c r="A92" s="28"/>
      <c r="B92" s="19"/>
      <c r="C92" s="24"/>
      <c r="D92" s="75"/>
      <c r="E92" s="30"/>
      <c r="F92" s="31"/>
      <c r="G92" s="32">
        <f t="shared" si="2"/>
        <v>0</v>
      </c>
    </row>
    <row r="93" spans="1:7" ht="38.25">
      <c r="A93" s="28">
        <f>A91+1</f>
        <v>40</v>
      </c>
      <c r="B93" s="20" t="s">
        <v>113</v>
      </c>
      <c r="C93" s="24" t="s">
        <v>8</v>
      </c>
      <c r="D93" s="75"/>
      <c r="E93" s="30"/>
      <c r="F93" s="39"/>
      <c r="G93" s="32">
        <f t="shared" si="2"/>
        <v>0</v>
      </c>
    </row>
    <row r="94" spans="1:7">
      <c r="A94" s="28"/>
      <c r="B94" s="23"/>
      <c r="C94" s="24"/>
      <c r="D94" s="74"/>
      <c r="E94" s="30"/>
      <c r="F94" s="31"/>
      <c r="G94" s="32">
        <f t="shared" si="2"/>
        <v>0</v>
      </c>
    </row>
    <row r="95" spans="1:7" ht="51">
      <c r="A95" s="28">
        <f>A93+1</f>
        <v>41</v>
      </c>
      <c r="B95" s="20" t="s">
        <v>114</v>
      </c>
      <c r="C95" s="24" t="s">
        <v>8</v>
      </c>
      <c r="D95" s="74"/>
      <c r="E95" s="30"/>
      <c r="F95" s="31"/>
      <c r="G95" s="32">
        <f t="shared" si="2"/>
        <v>0</v>
      </c>
    </row>
    <row r="96" spans="1:7">
      <c r="A96" s="28"/>
      <c r="B96" s="29"/>
      <c r="C96" s="24"/>
      <c r="D96" s="74"/>
      <c r="E96" s="30"/>
      <c r="F96" s="31"/>
      <c r="G96" s="32">
        <f t="shared" si="2"/>
        <v>0</v>
      </c>
    </row>
    <row r="97" spans="1:8" ht="51">
      <c r="A97" s="28">
        <f>A95+1</f>
        <v>42</v>
      </c>
      <c r="B97" s="20" t="s">
        <v>115</v>
      </c>
      <c r="C97" s="24" t="s">
        <v>8</v>
      </c>
      <c r="D97" s="74"/>
      <c r="E97" s="30"/>
      <c r="F97" s="31"/>
      <c r="G97" s="32">
        <f t="shared" si="2"/>
        <v>0</v>
      </c>
    </row>
    <row r="98" spans="1:8">
      <c r="A98" s="28"/>
      <c r="B98" s="29"/>
      <c r="C98" s="24"/>
      <c r="D98" s="74"/>
      <c r="E98" s="30"/>
      <c r="F98" s="31"/>
      <c r="G98" s="32">
        <f t="shared" si="2"/>
        <v>0</v>
      </c>
    </row>
    <row r="99" spans="1:8" ht="25.5">
      <c r="A99" s="28">
        <f>A97+1</f>
        <v>43</v>
      </c>
      <c r="B99" s="20" t="s">
        <v>116</v>
      </c>
      <c r="C99" s="24" t="s">
        <v>34</v>
      </c>
      <c r="D99" s="74"/>
      <c r="E99" s="30"/>
      <c r="F99" s="31"/>
      <c r="G99" s="32">
        <f t="shared" si="2"/>
        <v>0</v>
      </c>
    </row>
    <row r="100" spans="1:8">
      <c r="A100" s="28"/>
      <c r="B100" s="29"/>
      <c r="C100" s="24"/>
      <c r="D100" s="74"/>
      <c r="E100" s="30"/>
      <c r="F100" s="31"/>
      <c r="G100" s="32">
        <f t="shared" si="2"/>
        <v>0</v>
      </c>
    </row>
    <row r="101" spans="1:8" ht="25.5">
      <c r="A101" s="28">
        <f>A99+1</f>
        <v>44</v>
      </c>
      <c r="B101" s="20" t="s">
        <v>117</v>
      </c>
      <c r="C101" s="24" t="s">
        <v>34</v>
      </c>
      <c r="D101" s="74"/>
      <c r="E101" s="30"/>
      <c r="F101" s="31"/>
      <c r="G101" s="32">
        <f t="shared" si="2"/>
        <v>0</v>
      </c>
    </row>
    <row r="102" spans="1:8">
      <c r="A102" s="28"/>
      <c r="B102" s="29"/>
      <c r="C102" s="24"/>
      <c r="D102" s="74"/>
      <c r="E102" s="30"/>
      <c r="F102" s="31"/>
      <c r="G102" s="32">
        <f t="shared" si="2"/>
        <v>0</v>
      </c>
    </row>
    <row r="103" spans="1:8" ht="25.5">
      <c r="A103" s="28">
        <f>A101+1</f>
        <v>45</v>
      </c>
      <c r="B103" s="20" t="s">
        <v>118</v>
      </c>
      <c r="C103" s="24" t="s">
        <v>35</v>
      </c>
      <c r="D103" s="98"/>
      <c r="E103" s="30"/>
      <c r="F103" s="22"/>
      <c r="G103" s="32">
        <f t="shared" si="2"/>
        <v>0</v>
      </c>
      <c r="H103" s="96"/>
    </row>
    <row r="104" spans="1:8">
      <c r="A104" s="28"/>
      <c r="B104" s="19"/>
      <c r="C104" s="24"/>
      <c r="D104" s="75"/>
      <c r="E104" s="30"/>
      <c r="F104" s="31"/>
      <c r="G104" s="32">
        <f t="shared" si="2"/>
        <v>0</v>
      </c>
    </row>
    <row r="105" spans="1:8">
      <c r="A105" s="25"/>
      <c r="B105" s="140" t="s">
        <v>36</v>
      </c>
      <c r="C105" s="145"/>
      <c r="D105" s="151"/>
      <c r="E105" s="148"/>
      <c r="F105" s="149"/>
      <c r="G105" s="150">
        <f t="shared" si="2"/>
        <v>0</v>
      </c>
    </row>
    <row r="106" spans="1:8">
      <c r="A106" s="40"/>
      <c r="B106" s="29"/>
      <c r="C106" s="41"/>
      <c r="D106" s="42"/>
      <c r="E106" s="46"/>
      <c r="F106" s="44"/>
      <c r="G106" s="45">
        <f t="shared" si="2"/>
        <v>0</v>
      </c>
    </row>
    <row r="107" spans="1:8" ht="38.25">
      <c r="A107" s="40">
        <v>46</v>
      </c>
      <c r="B107" s="20" t="s">
        <v>119</v>
      </c>
      <c r="C107" s="41" t="s">
        <v>8</v>
      </c>
      <c r="D107" s="42"/>
      <c r="E107" s="43"/>
      <c r="F107" s="44"/>
      <c r="G107" s="45">
        <f t="shared" si="2"/>
        <v>0</v>
      </c>
    </row>
    <row r="108" spans="1:8">
      <c r="A108" s="40"/>
      <c r="B108" s="20"/>
      <c r="C108" s="41"/>
      <c r="D108" s="42"/>
      <c r="E108" s="46"/>
      <c r="F108" s="44"/>
      <c r="G108" s="45">
        <f t="shared" si="2"/>
        <v>0</v>
      </c>
    </row>
    <row r="109" spans="1:8" ht="51">
      <c r="A109" s="40">
        <f>+A107+1</f>
        <v>47</v>
      </c>
      <c r="B109" s="20" t="s">
        <v>120</v>
      </c>
      <c r="C109" s="41" t="s">
        <v>8</v>
      </c>
      <c r="D109" s="42"/>
      <c r="E109" s="43"/>
      <c r="F109" s="44"/>
      <c r="G109" s="45">
        <f t="shared" si="2"/>
        <v>0</v>
      </c>
    </row>
    <row r="110" spans="1:8">
      <c r="A110" s="40"/>
      <c r="B110" s="23"/>
      <c r="C110" s="41"/>
      <c r="D110" s="42"/>
      <c r="E110" s="46"/>
      <c r="F110" s="44"/>
      <c r="G110" s="45">
        <f t="shared" si="2"/>
        <v>0</v>
      </c>
    </row>
    <row r="111" spans="1:8" ht="38.25">
      <c r="A111" s="40">
        <f>+A109+1</f>
        <v>48</v>
      </c>
      <c r="B111" s="20" t="s">
        <v>121</v>
      </c>
      <c r="C111" s="41" t="s">
        <v>8</v>
      </c>
      <c r="D111" s="42"/>
      <c r="E111" s="43"/>
      <c r="F111" s="44"/>
      <c r="G111" s="45">
        <f t="shared" si="2"/>
        <v>0</v>
      </c>
    </row>
    <row r="112" spans="1:8">
      <c r="A112" s="40"/>
      <c r="B112" s="23"/>
      <c r="C112" s="41"/>
      <c r="D112" s="42"/>
      <c r="E112" s="46"/>
      <c r="F112" s="44"/>
      <c r="G112" s="45">
        <f t="shared" si="2"/>
        <v>0</v>
      </c>
    </row>
    <row r="113" spans="1:7" ht="25.5">
      <c r="A113" s="40">
        <f>+A111+1</f>
        <v>49</v>
      </c>
      <c r="B113" s="20" t="s">
        <v>122</v>
      </c>
      <c r="C113" s="47" t="s">
        <v>8</v>
      </c>
      <c r="D113" s="42"/>
      <c r="E113" s="43"/>
      <c r="F113" s="44"/>
      <c r="G113" s="45">
        <f t="shared" si="2"/>
        <v>0</v>
      </c>
    </row>
    <row r="114" spans="1:7">
      <c r="A114" s="40"/>
      <c r="B114" s="23"/>
      <c r="C114" s="41"/>
      <c r="D114" s="42"/>
      <c r="E114" s="46"/>
      <c r="F114" s="44"/>
      <c r="G114" s="45">
        <f t="shared" si="2"/>
        <v>0</v>
      </c>
    </row>
    <row r="115" spans="1:7" ht="38.25">
      <c r="A115" s="40">
        <f>+A113+1</f>
        <v>50</v>
      </c>
      <c r="B115" s="48" t="s">
        <v>123</v>
      </c>
      <c r="C115" s="47" t="s">
        <v>8</v>
      </c>
      <c r="D115" s="42"/>
      <c r="E115" s="43"/>
      <c r="F115" s="44"/>
      <c r="G115" s="45">
        <f t="shared" si="2"/>
        <v>0</v>
      </c>
    </row>
    <row r="116" spans="1:7">
      <c r="A116" s="40"/>
      <c r="B116" s="23"/>
      <c r="C116" s="41"/>
      <c r="D116" s="42"/>
      <c r="E116" s="46"/>
      <c r="F116" s="44"/>
      <c r="G116" s="45">
        <f t="shared" si="2"/>
        <v>0</v>
      </c>
    </row>
    <row r="117" spans="1:7" ht="38.25">
      <c r="A117" s="40">
        <f>+A115+1</f>
        <v>51</v>
      </c>
      <c r="B117" s="20" t="s">
        <v>124</v>
      </c>
      <c r="C117" s="41" t="s">
        <v>9</v>
      </c>
      <c r="D117" s="42"/>
      <c r="E117" s="43"/>
      <c r="F117" s="44"/>
      <c r="G117" s="45">
        <f t="shared" si="2"/>
        <v>0</v>
      </c>
    </row>
    <row r="118" spans="1:7">
      <c r="A118" s="40"/>
      <c r="B118" s="23"/>
      <c r="C118" s="41"/>
      <c r="D118" s="49"/>
      <c r="E118" s="46"/>
      <c r="F118" s="44"/>
      <c r="G118" s="45">
        <f t="shared" si="2"/>
        <v>0</v>
      </c>
    </row>
    <row r="119" spans="1:7" ht="25.5">
      <c r="A119" s="40">
        <f>+A117+1</f>
        <v>52</v>
      </c>
      <c r="B119" s="20" t="s">
        <v>125</v>
      </c>
      <c r="C119" s="41" t="s">
        <v>8</v>
      </c>
      <c r="D119" s="42"/>
      <c r="E119" s="43"/>
      <c r="F119" s="44"/>
      <c r="G119" s="45">
        <f t="shared" si="2"/>
        <v>0</v>
      </c>
    </row>
    <row r="120" spans="1:7">
      <c r="A120" s="50"/>
      <c r="B120" s="51"/>
      <c r="C120" s="52"/>
      <c r="D120" s="53"/>
      <c r="E120" s="54"/>
      <c r="F120" s="55"/>
      <c r="G120" s="56">
        <f t="shared" si="2"/>
        <v>0</v>
      </c>
    </row>
    <row r="121" spans="1:7" ht="51">
      <c r="A121" s="40">
        <f>+A119+1</f>
        <v>53</v>
      </c>
      <c r="B121" s="20" t="s">
        <v>126</v>
      </c>
      <c r="C121" s="41" t="s">
        <v>35</v>
      </c>
      <c r="D121" s="42"/>
      <c r="E121" s="43"/>
      <c r="F121" s="44"/>
      <c r="G121" s="45">
        <f t="shared" si="2"/>
        <v>0</v>
      </c>
    </row>
    <row r="122" spans="1:7">
      <c r="A122" s="50"/>
      <c r="B122" s="57"/>
      <c r="C122" s="52"/>
      <c r="D122" s="53"/>
      <c r="E122" s="54"/>
      <c r="F122" s="55"/>
      <c r="G122" s="56">
        <f t="shared" si="2"/>
        <v>0</v>
      </c>
    </row>
    <row r="123" spans="1:7" ht="38.25">
      <c r="A123" s="40">
        <f>+A121+1</f>
        <v>54</v>
      </c>
      <c r="B123" s="20" t="s">
        <v>127</v>
      </c>
      <c r="C123" s="41" t="s">
        <v>35</v>
      </c>
      <c r="D123" s="42"/>
      <c r="E123" s="43"/>
      <c r="F123" s="44"/>
      <c r="G123" s="45">
        <f t="shared" si="2"/>
        <v>0</v>
      </c>
    </row>
    <row r="124" spans="1:7">
      <c r="A124" s="50"/>
      <c r="B124" s="57"/>
      <c r="C124" s="52"/>
      <c r="D124" s="53"/>
      <c r="E124" s="54"/>
      <c r="F124" s="55"/>
      <c r="G124" s="56">
        <f t="shared" si="2"/>
        <v>0</v>
      </c>
    </row>
    <row r="125" spans="1:7" ht="38.25">
      <c r="A125" s="40">
        <f>+A123+1</f>
        <v>55</v>
      </c>
      <c r="B125" s="20" t="s">
        <v>128</v>
      </c>
      <c r="C125" s="41" t="s">
        <v>35</v>
      </c>
      <c r="D125" s="42"/>
      <c r="E125" s="43"/>
      <c r="F125" s="44"/>
      <c r="G125" s="45">
        <f t="shared" ref="G125:G154" si="3">ROUND(D125*E125,2)</f>
        <v>0</v>
      </c>
    </row>
    <row r="126" spans="1:7">
      <c r="A126" s="50"/>
      <c r="B126" s="57"/>
      <c r="C126" s="52"/>
      <c r="D126" s="53"/>
      <c r="E126" s="54"/>
      <c r="F126" s="55"/>
      <c r="G126" s="56">
        <f t="shared" si="3"/>
        <v>0</v>
      </c>
    </row>
    <row r="127" spans="1:7" ht="25.5">
      <c r="A127" s="40">
        <f>+A125+1</f>
        <v>56</v>
      </c>
      <c r="B127" s="20" t="s">
        <v>130</v>
      </c>
      <c r="C127" s="41" t="s">
        <v>9</v>
      </c>
      <c r="D127" s="42"/>
      <c r="E127" s="43"/>
      <c r="F127" s="44"/>
      <c r="G127" s="45">
        <f t="shared" si="3"/>
        <v>0</v>
      </c>
    </row>
    <row r="128" spans="1:7">
      <c r="A128" s="50"/>
      <c r="B128" s="57"/>
      <c r="C128" s="52"/>
      <c r="D128" s="53"/>
      <c r="E128" s="54"/>
      <c r="F128" s="55"/>
      <c r="G128" s="56">
        <f t="shared" si="3"/>
        <v>0</v>
      </c>
    </row>
    <row r="129" spans="1:8" ht="25.5">
      <c r="A129" s="40">
        <f>+A127+1</f>
        <v>57</v>
      </c>
      <c r="B129" s="20" t="s">
        <v>129</v>
      </c>
      <c r="C129" s="41" t="s">
        <v>35</v>
      </c>
      <c r="D129" s="42"/>
      <c r="E129" s="43"/>
      <c r="F129" s="44"/>
      <c r="G129" s="45">
        <f t="shared" si="3"/>
        <v>0</v>
      </c>
    </row>
    <row r="130" spans="1:8">
      <c r="A130" s="50"/>
      <c r="B130" s="57"/>
      <c r="C130" s="52"/>
      <c r="D130" s="53"/>
      <c r="E130" s="54"/>
      <c r="F130" s="55"/>
      <c r="G130" s="56">
        <f t="shared" si="3"/>
        <v>0</v>
      </c>
    </row>
    <row r="131" spans="1:8" ht="51">
      <c r="A131" s="40">
        <f>+A129+1</f>
        <v>58</v>
      </c>
      <c r="B131" s="20" t="s">
        <v>131</v>
      </c>
      <c r="C131" s="41" t="s">
        <v>8</v>
      </c>
      <c r="D131" s="42"/>
      <c r="E131" s="43"/>
      <c r="F131" s="44"/>
      <c r="G131" s="45">
        <f t="shared" si="3"/>
        <v>0</v>
      </c>
    </row>
    <row r="132" spans="1:8">
      <c r="A132" s="50"/>
      <c r="B132" s="57"/>
      <c r="C132" s="52"/>
      <c r="D132" s="53"/>
      <c r="E132" s="54"/>
      <c r="F132" s="55"/>
      <c r="G132" s="56">
        <f t="shared" si="3"/>
        <v>0</v>
      </c>
    </row>
    <row r="133" spans="1:8" ht="38.25">
      <c r="A133" s="40">
        <f>+A131+1</f>
        <v>59</v>
      </c>
      <c r="B133" s="20" t="s">
        <v>132</v>
      </c>
      <c r="C133" s="41" t="s">
        <v>8</v>
      </c>
      <c r="D133" s="42"/>
      <c r="E133" s="43"/>
      <c r="F133" s="44"/>
      <c r="G133" s="45">
        <f t="shared" si="3"/>
        <v>0</v>
      </c>
    </row>
    <row r="134" spans="1:8">
      <c r="A134" s="50"/>
      <c r="B134" s="57"/>
      <c r="C134" s="52"/>
      <c r="D134" s="53"/>
      <c r="E134" s="54"/>
      <c r="F134" s="55"/>
      <c r="G134" s="56">
        <f t="shared" si="3"/>
        <v>0</v>
      </c>
    </row>
    <row r="135" spans="1:8" ht="51">
      <c r="A135" s="40">
        <f>+A133+1</f>
        <v>60</v>
      </c>
      <c r="B135" s="20" t="s">
        <v>133</v>
      </c>
      <c r="C135" s="41" t="s">
        <v>8</v>
      </c>
      <c r="D135" s="42"/>
      <c r="E135" s="43"/>
      <c r="F135" s="44"/>
      <c r="G135" s="45">
        <f t="shared" si="3"/>
        <v>0</v>
      </c>
    </row>
    <row r="136" spans="1:8">
      <c r="A136" s="50"/>
      <c r="B136" s="57"/>
      <c r="C136" s="52"/>
      <c r="D136" s="53"/>
      <c r="E136" s="54"/>
      <c r="F136" s="55"/>
      <c r="G136" s="56">
        <f t="shared" si="3"/>
        <v>0</v>
      </c>
    </row>
    <row r="137" spans="1:8" ht="51">
      <c r="A137" s="40">
        <f>+A135+1</f>
        <v>61</v>
      </c>
      <c r="B137" s="20" t="s">
        <v>134</v>
      </c>
      <c r="C137" s="41" t="s">
        <v>8</v>
      </c>
      <c r="D137" s="42"/>
      <c r="E137" s="43"/>
      <c r="F137" s="44"/>
      <c r="G137" s="45">
        <f t="shared" si="3"/>
        <v>0</v>
      </c>
    </row>
    <row r="138" spans="1:8">
      <c r="A138" s="50"/>
      <c r="B138" s="57"/>
      <c r="C138" s="52"/>
      <c r="D138" s="53"/>
      <c r="E138" s="54"/>
      <c r="F138" s="55"/>
      <c r="G138" s="56">
        <f t="shared" si="3"/>
        <v>0</v>
      </c>
    </row>
    <row r="139" spans="1:8" ht="25.5">
      <c r="A139" s="40">
        <f>+A137+1</f>
        <v>62</v>
      </c>
      <c r="B139" s="20" t="s">
        <v>135</v>
      </c>
      <c r="C139" s="41" t="s">
        <v>34</v>
      </c>
      <c r="D139" s="42"/>
      <c r="E139" s="43"/>
      <c r="F139" s="44"/>
      <c r="G139" s="45">
        <f t="shared" si="3"/>
        <v>0</v>
      </c>
      <c r="H139" s="95">
        <f>SUM(G106:G139)</f>
        <v>0</v>
      </c>
    </row>
    <row r="140" spans="1:8">
      <c r="A140" s="28"/>
      <c r="B140" s="23"/>
      <c r="C140" s="24"/>
      <c r="D140" s="33"/>
      <c r="E140" s="30"/>
      <c r="F140" s="31"/>
      <c r="G140" s="32">
        <f t="shared" si="3"/>
        <v>0</v>
      </c>
    </row>
    <row r="141" spans="1:8">
      <c r="A141" s="25"/>
      <c r="B141" s="13" t="s">
        <v>37</v>
      </c>
      <c r="C141" s="90"/>
      <c r="D141" s="94"/>
      <c r="E141" s="91"/>
      <c r="F141" s="92"/>
      <c r="G141" s="93">
        <f t="shared" si="3"/>
        <v>0</v>
      </c>
    </row>
    <row r="142" spans="1:8">
      <c r="A142" s="28"/>
      <c r="B142" s="23"/>
      <c r="C142" s="24"/>
      <c r="D142" s="14"/>
      <c r="E142" s="30"/>
      <c r="F142" s="31"/>
      <c r="G142" s="32">
        <f t="shared" si="3"/>
        <v>0</v>
      </c>
    </row>
    <row r="143" spans="1:8" ht="38.25">
      <c r="A143" s="28">
        <f>A139+1</f>
        <v>63</v>
      </c>
      <c r="B143" s="20" t="s">
        <v>136</v>
      </c>
      <c r="C143" s="24" t="s">
        <v>9</v>
      </c>
      <c r="D143" s="14"/>
      <c r="E143" s="30"/>
      <c r="F143" s="31"/>
      <c r="G143" s="32">
        <f t="shared" si="3"/>
        <v>0</v>
      </c>
    </row>
    <row r="144" spans="1:8">
      <c r="A144" s="28"/>
      <c r="B144" s="23"/>
      <c r="C144" s="24"/>
      <c r="D144" s="14"/>
      <c r="E144" s="30"/>
      <c r="F144" s="31"/>
      <c r="G144" s="32">
        <f t="shared" si="3"/>
        <v>0</v>
      </c>
    </row>
    <row r="145" spans="1:7" ht="51">
      <c r="A145" s="28">
        <f>A143+1</f>
        <v>64</v>
      </c>
      <c r="B145" s="20" t="s">
        <v>137</v>
      </c>
      <c r="C145" s="24" t="s">
        <v>9</v>
      </c>
      <c r="D145" s="14"/>
      <c r="E145" s="30"/>
      <c r="F145" s="31"/>
      <c r="G145" s="32">
        <f t="shared" si="3"/>
        <v>0</v>
      </c>
    </row>
    <row r="146" spans="1:7">
      <c r="A146" s="28"/>
      <c r="B146" s="23"/>
      <c r="C146" s="24"/>
      <c r="D146" s="14"/>
      <c r="E146" s="30"/>
      <c r="F146" s="31"/>
      <c r="G146" s="32">
        <f t="shared" si="3"/>
        <v>0</v>
      </c>
    </row>
    <row r="147" spans="1:7" ht="38.25">
      <c r="A147" s="28">
        <f>A145+1</f>
        <v>65</v>
      </c>
      <c r="B147" s="20" t="s">
        <v>138</v>
      </c>
      <c r="C147" s="24" t="s">
        <v>8</v>
      </c>
      <c r="D147" s="14"/>
      <c r="E147" s="30"/>
      <c r="F147" s="31"/>
      <c r="G147" s="32">
        <f t="shared" si="3"/>
        <v>0</v>
      </c>
    </row>
    <row r="148" spans="1:7">
      <c r="A148" s="28"/>
      <c r="B148" s="19"/>
      <c r="C148" s="24"/>
      <c r="D148" s="33"/>
      <c r="E148" s="30"/>
      <c r="F148" s="31"/>
      <c r="G148" s="32">
        <f t="shared" si="3"/>
        <v>0</v>
      </c>
    </row>
    <row r="149" spans="1:7">
      <c r="A149" s="25"/>
      <c r="B149" s="140" t="s">
        <v>38</v>
      </c>
      <c r="C149" s="145"/>
      <c r="D149" s="141"/>
      <c r="E149" s="148"/>
      <c r="F149" s="149"/>
      <c r="G149" s="150">
        <f t="shared" si="3"/>
        <v>0</v>
      </c>
    </row>
    <row r="150" spans="1:7">
      <c r="A150" s="28"/>
      <c r="B150" s="23"/>
      <c r="C150" s="24"/>
      <c r="D150" s="14"/>
      <c r="E150" s="30"/>
      <c r="F150" s="31"/>
      <c r="G150" s="32">
        <f t="shared" si="3"/>
        <v>0</v>
      </c>
    </row>
    <row r="151" spans="1:7" ht="63.75">
      <c r="A151" s="28"/>
      <c r="B151" s="19" t="s">
        <v>139</v>
      </c>
      <c r="C151" s="24"/>
      <c r="D151" s="14"/>
      <c r="E151" s="30"/>
      <c r="F151" s="31"/>
      <c r="G151" s="32">
        <f t="shared" si="3"/>
        <v>0</v>
      </c>
    </row>
    <row r="152" spans="1:7">
      <c r="A152" s="28"/>
      <c r="B152" s="19"/>
      <c r="C152" s="24"/>
      <c r="D152" s="14"/>
      <c r="E152" s="30"/>
      <c r="F152" s="31"/>
      <c r="G152" s="32">
        <f t="shared" si="3"/>
        <v>0</v>
      </c>
    </row>
    <row r="153" spans="1:7">
      <c r="A153" s="28"/>
      <c r="B153" s="58" t="s">
        <v>87</v>
      </c>
      <c r="C153" s="24"/>
      <c r="D153" s="14"/>
      <c r="E153" s="30"/>
      <c r="F153" s="31"/>
      <c r="G153" s="32">
        <f t="shared" si="3"/>
        <v>0</v>
      </c>
    </row>
    <row r="154" spans="1:7">
      <c r="A154" s="28">
        <f>A147+1</f>
        <v>66</v>
      </c>
      <c r="B154" s="59" t="s">
        <v>140</v>
      </c>
      <c r="C154" s="24" t="s">
        <v>5</v>
      </c>
      <c r="D154" s="14"/>
      <c r="E154" s="30"/>
      <c r="F154" s="31"/>
      <c r="G154" s="32">
        <f t="shared" si="3"/>
        <v>0</v>
      </c>
    </row>
    <row r="155" spans="1:7">
      <c r="A155" s="28"/>
      <c r="B155" s="59"/>
      <c r="C155" s="24"/>
      <c r="D155" s="14"/>
      <c r="E155" s="30"/>
      <c r="F155" s="31"/>
      <c r="G155" s="32"/>
    </row>
    <row r="156" spans="1:7">
      <c r="A156" s="28"/>
      <c r="B156" s="58" t="s">
        <v>86</v>
      </c>
      <c r="C156" s="24"/>
      <c r="D156" s="14"/>
      <c r="E156" s="30"/>
      <c r="F156" s="31"/>
      <c r="G156" s="32"/>
    </row>
    <row r="157" spans="1:7">
      <c r="A157" s="28">
        <f>A154+1</f>
        <v>67</v>
      </c>
      <c r="B157" s="59" t="s">
        <v>141</v>
      </c>
      <c r="C157" s="24" t="s">
        <v>5</v>
      </c>
      <c r="D157" s="14"/>
      <c r="E157" s="30"/>
      <c r="F157" s="31"/>
      <c r="G157" s="32">
        <f t="shared" ref="G157:G158" si="4">ROUND(D157*E157,2)</f>
        <v>0</v>
      </c>
    </row>
    <row r="158" spans="1:7">
      <c r="A158" s="28"/>
      <c r="B158" s="20"/>
      <c r="C158" s="24"/>
      <c r="D158" s="14"/>
      <c r="E158" s="30"/>
      <c r="F158" s="31"/>
      <c r="G158" s="32">
        <f t="shared" si="4"/>
        <v>0</v>
      </c>
    </row>
    <row r="159" spans="1:7">
      <c r="A159" s="28"/>
      <c r="B159" s="58" t="s">
        <v>39</v>
      </c>
      <c r="C159" s="24"/>
      <c r="D159" s="14"/>
      <c r="E159" s="30"/>
      <c r="F159" s="31"/>
      <c r="G159" s="32">
        <f t="shared" ref="G159:G173" si="5">ROUND(D159*E159,2)</f>
        <v>0</v>
      </c>
    </row>
    <row r="160" spans="1:7" ht="15">
      <c r="A160" s="28">
        <f>A157+1</f>
        <v>68</v>
      </c>
      <c r="B160" s="99" t="s">
        <v>142</v>
      </c>
      <c r="C160" s="24" t="s">
        <v>5</v>
      </c>
      <c r="D160" s="14"/>
      <c r="E160" s="30"/>
      <c r="F160" s="31"/>
      <c r="G160" s="32">
        <f t="shared" si="5"/>
        <v>0</v>
      </c>
    </row>
    <row r="161" spans="1:7" ht="15">
      <c r="A161" s="28"/>
      <c r="B161" s="100"/>
      <c r="C161" s="24"/>
      <c r="D161" s="14"/>
      <c r="E161" s="30"/>
      <c r="F161" s="31"/>
      <c r="G161" s="32">
        <f t="shared" si="5"/>
        <v>0</v>
      </c>
    </row>
    <row r="162" spans="1:7">
      <c r="A162" s="28"/>
      <c r="B162" s="60" t="s">
        <v>40</v>
      </c>
      <c r="C162" s="24"/>
      <c r="D162" s="14"/>
      <c r="E162" s="30"/>
      <c r="F162" s="31"/>
      <c r="G162" s="32">
        <f t="shared" si="5"/>
        <v>0</v>
      </c>
    </row>
    <row r="163" spans="1:7">
      <c r="A163" s="28">
        <f>A160+1</f>
        <v>69</v>
      </c>
      <c r="B163" s="59" t="s">
        <v>143</v>
      </c>
      <c r="C163" s="24" t="s">
        <v>5</v>
      </c>
      <c r="D163" s="14"/>
      <c r="E163" s="30"/>
      <c r="F163" s="31"/>
      <c r="G163" s="32">
        <f t="shared" si="5"/>
        <v>0</v>
      </c>
    </row>
    <row r="164" spans="1:7">
      <c r="A164" s="28"/>
      <c r="B164" s="59"/>
      <c r="C164" s="24"/>
      <c r="D164" s="14"/>
      <c r="E164" s="30"/>
      <c r="F164" s="31"/>
      <c r="G164" s="32"/>
    </row>
    <row r="165" spans="1:7">
      <c r="A165" s="28"/>
      <c r="B165" s="60" t="s">
        <v>41</v>
      </c>
      <c r="C165" s="24"/>
      <c r="D165" s="14"/>
      <c r="E165" s="30"/>
      <c r="F165" s="31"/>
      <c r="G165" s="32">
        <f t="shared" si="5"/>
        <v>0</v>
      </c>
    </row>
    <row r="166" spans="1:7">
      <c r="A166" s="28">
        <f>A163+1</f>
        <v>70</v>
      </c>
      <c r="B166" s="20" t="s">
        <v>144</v>
      </c>
      <c r="C166" s="24" t="s">
        <v>5</v>
      </c>
      <c r="D166" s="74"/>
      <c r="E166" s="30"/>
      <c r="F166" s="31"/>
      <c r="G166" s="32">
        <f t="shared" si="5"/>
        <v>0</v>
      </c>
    </row>
    <row r="167" spans="1:7">
      <c r="A167" s="28"/>
      <c r="B167" s="20"/>
      <c r="C167" s="24"/>
      <c r="D167" s="14"/>
      <c r="E167" s="30"/>
      <c r="F167" s="31"/>
      <c r="G167" s="32">
        <f t="shared" si="5"/>
        <v>0</v>
      </c>
    </row>
    <row r="168" spans="1:7">
      <c r="A168" s="25"/>
      <c r="B168" s="140" t="s">
        <v>42</v>
      </c>
      <c r="C168" s="145"/>
      <c r="D168" s="141"/>
      <c r="E168" s="148"/>
      <c r="F168" s="149"/>
      <c r="G168" s="150">
        <f t="shared" si="5"/>
        <v>0</v>
      </c>
    </row>
    <row r="169" spans="1:7">
      <c r="A169" s="28"/>
      <c r="B169" s="23"/>
      <c r="C169" s="24"/>
      <c r="D169" s="14"/>
      <c r="E169" s="30"/>
      <c r="F169" s="31"/>
      <c r="G169" s="32">
        <f t="shared" si="5"/>
        <v>0</v>
      </c>
    </row>
    <row r="170" spans="1:7" ht="38.25">
      <c r="A170" s="28"/>
      <c r="B170" s="19" t="s">
        <v>148</v>
      </c>
      <c r="C170" s="24"/>
      <c r="D170" s="14"/>
      <c r="E170" s="30"/>
      <c r="F170" s="31"/>
      <c r="G170" s="32">
        <f t="shared" si="5"/>
        <v>0</v>
      </c>
    </row>
    <row r="171" spans="1:7">
      <c r="A171" s="28"/>
      <c r="B171" s="19"/>
      <c r="C171" s="24"/>
      <c r="D171" s="14"/>
      <c r="E171" s="30"/>
      <c r="F171" s="31"/>
      <c r="G171" s="32">
        <f t="shared" si="5"/>
        <v>0</v>
      </c>
    </row>
    <row r="172" spans="1:7">
      <c r="A172" s="28"/>
      <c r="B172" s="58" t="s">
        <v>87</v>
      </c>
      <c r="C172" s="24"/>
      <c r="D172" s="14"/>
      <c r="E172" s="30"/>
      <c r="F172" s="31"/>
      <c r="G172" s="32">
        <f t="shared" si="5"/>
        <v>0</v>
      </c>
    </row>
    <row r="173" spans="1:7">
      <c r="A173" s="28">
        <f>A166+1</f>
        <v>71</v>
      </c>
      <c r="B173" s="20" t="str">
        <f>B154</f>
        <v>ZAPATA DE DIMENSIÓN VARIABLE</v>
      </c>
      <c r="C173" s="24" t="s">
        <v>5</v>
      </c>
      <c r="D173" s="14"/>
      <c r="E173" s="30"/>
      <c r="F173" s="31"/>
      <c r="G173" s="32">
        <f t="shared" si="5"/>
        <v>0</v>
      </c>
    </row>
    <row r="174" spans="1:7">
      <c r="A174" s="28"/>
      <c r="B174" s="20"/>
      <c r="C174" s="24"/>
      <c r="D174" s="14"/>
      <c r="E174" s="30"/>
      <c r="F174" s="31"/>
      <c r="G174" s="32"/>
    </row>
    <row r="175" spans="1:7">
      <c r="A175" s="28"/>
      <c r="B175" s="58" t="s">
        <v>86</v>
      </c>
      <c r="C175" s="24"/>
      <c r="D175" s="14"/>
      <c r="E175" s="30"/>
      <c r="F175" s="31"/>
      <c r="G175" s="32"/>
    </row>
    <row r="176" spans="1:7">
      <c r="A176" s="28">
        <f>A173+1</f>
        <v>72</v>
      </c>
      <c r="B176" s="59" t="s">
        <v>149</v>
      </c>
      <c r="C176" s="24" t="s">
        <v>5</v>
      </c>
      <c r="D176" s="14"/>
      <c r="E176" s="30"/>
      <c r="F176" s="31"/>
      <c r="G176" s="32">
        <f t="shared" ref="G176" si="6">ROUND(D176*E176,2)</f>
        <v>0</v>
      </c>
    </row>
    <row r="177" spans="1:7">
      <c r="A177" s="28"/>
      <c r="B177" s="59"/>
      <c r="C177" s="24"/>
      <c r="D177" s="14"/>
      <c r="E177" s="30"/>
      <c r="F177" s="31"/>
      <c r="G177" s="32"/>
    </row>
    <row r="178" spans="1:7">
      <c r="A178" s="28"/>
      <c r="B178" s="58" t="s">
        <v>39</v>
      </c>
      <c r="C178" s="24"/>
      <c r="D178" s="14"/>
      <c r="E178" s="30"/>
      <c r="F178" s="31"/>
      <c r="G178" s="32">
        <f t="shared" ref="G178:G192" si="7">ROUND(D178*E178,2)</f>
        <v>0</v>
      </c>
    </row>
    <row r="179" spans="1:7">
      <c r="A179" s="28">
        <f>A176+1</f>
        <v>73</v>
      </c>
      <c r="B179" s="20" t="str">
        <f>B160</f>
        <v xml:space="preserve">T (DE SECCIÓN Y LONGITUD VARIABLE)          </v>
      </c>
      <c r="C179" s="38" t="s">
        <v>5</v>
      </c>
      <c r="D179" s="14"/>
      <c r="E179" s="30"/>
      <c r="F179" s="31"/>
      <c r="G179" s="32">
        <f t="shared" si="7"/>
        <v>0</v>
      </c>
    </row>
    <row r="180" spans="1:7">
      <c r="A180" s="28"/>
      <c r="B180" s="20"/>
      <c r="C180" s="38"/>
      <c r="D180" s="14"/>
      <c r="E180" s="30"/>
      <c r="F180" s="31"/>
      <c r="G180" s="32"/>
    </row>
    <row r="181" spans="1:7">
      <c r="A181" s="28"/>
      <c r="B181" s="58" t="str">
        <f>B162</f>
        <v>CABEZALES</v>
      </c>
      <c r="C181" s="38"/>
      <c r="D181" s="14"/>
      <c r="E181" s="30"/>
      <c r="F181" s="31"/>
      <c r="G181" s="32">
        <f t="shared" si="7"/>
        <v>0</v>
      </c>
    </row>
    <row r="182" spans="1:7">
      <c r="A182" s="28">
        <f>A179+1</f>
        <v>74</v>
      </c>
      <c r="B182" s="20" t="str">
        <f>B163</f>
        <v>CABEZAL  (DE SECCIÓN VARIABLE)</v>
      </c>
      <c r="C182" s="38" t="s">
        <v>5</v>
      </c>
      <c r="D182" s="14"/>
      <c r="E182" s="30"/>
      <c r="F182" s="31"/>
      <c r="G182" s="32">
        <f t="shared" si="7"/>
        <v>0</v>
      </c>
    </row>
    <row r="183" spans="1:7">
      <c r="A183" s="28"/>
      <c r="B183" s="20"/>
      <c r="C183" s="38"/>
      <c r="D183" s="14"/>
      <c r="E183" s="30"/>
      <c r="F183" s="31"/>
      <c r="G183" s="32"/>
    </row>
    <row r="184" spans="1:7">
      <c r="A184" s="28"/>
      <c r="B184" s="60" t="s">
        <v>41</v>
      </c>
      <c r="C184" s="38"/>
      <c r="D184" s="14"/>
      <c r="E184" s="30"/>
      <c r="F184" s="31"/>
      <c r="G184" s="32">
        <f t="shared" si="7"/>
        <v>0</v>
      </c>
    </row>
    <row r="185" spans="1:7">
      <c r="A185" s="28">
        <f>A182+1</f>
        <v>75</v>
      </c>
      <c r="B185" s="20" t="str">
        <f>B166</f>
        <v>TABLETA    (DE SECCIÓN VARIABLE)</v>
      </c>
      <c r="C185" s="38" t="s">
        <v>5</v>
      </c>
      <c r="D185" s="14"/>
      <c r="E185" s="30"/>
      <c r="F185" s="31"/>
      <c r="G185" s="32">
        <f t="shared" si="7"/>
        <v>0</v>
      </c>
    </row>
    <row r="186" spans="1:7">
      <c r="A186" s="28"/>
      <c r="B186" s="19"/>
      <c r="C186" s="24"/>
      <c r="D186" s="14"/>
      <c r="E186" s="30"/>
      <c r="F186" s="31"/>
      <c r="G186" s="32">
        <f t="shared" si="7"/>
        <v>0</v>
      </c>
    </row>
    <row r="187" spans="1:7">
      <c r="A187" s="25"/>
      <c r="B187" s="140" t="s">
        <v>43</v>
      </c>
      <c r="C187" s="145"/>
      <c r="D187" s="141"/>
      <c r="E187" s="148"/>
      <c r="F187" s="149"/>
      <c r="G187" s="150">
        <f t="shared" si="7"/>
        <v>0</v>
      </c>
    </row>
    <row r="188" spans="1:7">
      <c r="A188" s="28"/>
      <c r="B188" s="23"/>
      <c r="C188" s="24"/>
      <c r="D188" s="14"/>
      <c r="E188" s="30"/>
      <c r="F188" s="31"/>
      <c r="G188" s="32">
        <f t="shared" si="7"/>
        <v>0</v>
      </c>
    </row>
    <row r="189" spans="1:7" ht="25.5" customHeight="1">
      <c r="A189" s="28"/>
      <c r="B189" s="19" t="s">
        <v>147</v>
      </c>
      <c r="C189" s="24"/>
      <c r="D189" s="14"/>
      <c r="E189" s="30"/>
      <c r="F189" s="31"/>
      <c r="G189" s="32">
        <f t="shared" si="7"/>
        <v>0</v>
      </c>
    </row>
    <row r="190" spans="1:7">
      <c r="A190" s="28"/>
      <c r="B190" s="19"/>
      <c r="C190" s="24"/>
      <c r="D190" s="14"/>
      <c r="E190" s="30"/>
      <c r="F190" s="31"/>
      <c r="G190" s="32">
        <f t="shared" si="7"/>
        <v>0</v>
      </c>
    </row>
    <row r="191" spans="1:7">
      <c r="A191" s="28"/>
      <c r="B191" s="58" t="s">
        <v>87</v>
      </c>
      <c r="C191" s="24"/>
      <c r="D191" s="14"/>
      <c r="E191" s="30"/>
      <c r="F191" s="31"/>
      <c r="G191" s="32">
        <f t="shared" si="7"/>
        <v>0</v>
      </c>
    </row>
    <row r="192" spans="1:7">
      <c r="A192" s="28">
        <f>A185+1</f>
        <v>76</v>
      </c>
      <c r="B192" s="20" t="str">
        <f>B173</f>
        <v>ZAPATA DE DIMENSIÓN VARIABLE</v>
      </c>
      <c r="C192" s="24" t="s">
        <v>5</v>
      </c>
      <c r="D192" s="14"/>
      <c r="E192" s="30"/>
      <c r="F192" s="31"/>
      <c r="G192" s="32">
        <f t="shared" si="7"/>
        <v>0</v>
      </c>
    </row>
    <row r="193" spans="1:7">
      <c r="A193" s="28"/>
      <c r="B193" s="20"/>
      <c r="C193" s="24"/>
      <c r="D193" s="14"/>
      <c r="E193" s="30"/>
      <c r="F193" s="31"/>
      <c r="G193" s="32"/>
    </row>
    <row r="194" spans="1:7">
      <c r="A194" s="28"/>
      <c r="B194" s="58" t="s">
        <v>86</v>
      </c>
      <c r="C194" s="24"/>
      <c r="D194" s="14"/>
      <c r="E194" s="30"/>
      <c r="F194" s="31"/>
      <c r="G194" s="32"/>
    </row>
    <row r="195" spans="1:7">
      <c r="A195" s="28">
        <f>A192+1</f>
        <v>77</v>
      </c>
      <c r="B195" s="59" t="s">
        <v>149</v>
      </c>
      <c r="C195" s="24"/>
      <c r="D195" s="14"/>
      <c r="E195" s="30"/>
      <c r="F195" s="31"/>
      <c r="G195" s="32"/>
    </row>
    <row r="196" spans="1:7">
      <c r="A196" s="28"/>
      <c r="B196" s="20"/>
      <c r="C196" s="24"/>
      <c r="D196" s="14"/>
      <c r="E196" s="30"/>
      <c r="F196" s="31"/>
      <c r="G196" s="32"/>
    </row>
    <row r="197" spans="1:7">
      <c r="A197" s="28"/>
      <c r="B197" s="58" t="s">
        <v>39</v>
      </c>
      <c r="C197" s="24"/>
      <c r="D197" s="74"/>
      <c r="E197" s="30"/>
      <c r="F197" s="31"/>
      <c r="G197" s="32">
        <f t="shared" ref="G197:G209" si="8">ROUND(D197*E197,2)</f>
        <v>0</v>
      </c>
    </row>
    <row r="198" spans="1:7">
      <c r="A198" s="28">
        <f>A195+1</f>
        <v>78</v>
      </c>
      <c r="B198" s="20" t="str">
        <f>B179</f>
        <v xml:space="preserve">T (DE SECCIÓN Y LONGITUD VARIABLE)          </v>
      </c>
      <c r="C198" s="38" t="s">
        <v>5</v>
      </c>
      <c r="D198" s="74"/>
      <c r="E198" s="30"/>
      <c r="F198" s="31"/>
      <c r="G198" s="32">
        <f t="shared" si="8"/>
        <v>0</v>
      </c>
    </row>
    <row r="199" spans="1:7">
      <c r="A199" s="28"/>
      <c r="B199" s="20"/>
      <c r="C199" s="38" t="s">
        <v>5</v>
      </c>
      <c r="D199" s="14"/>
      <c r="E199" s="30"/>
      <c r="F199" s="31"/>
      <c r="G199" s="32">
        <f t="shared" si="8"/>
        <v>0</v>
      </c>
    </row>
    <row r="200" spans="1:7">
      <c r="A200" s="28"/>
      <c r="B200" s="58" t="str">
        <f>B181</f>
        <v>CABEZALES</v>
      </c>
      <c r="C200" s="38"/>
      <c r="D200" s="14"/>
      <c r="E200" s="30"/>
      <c r="F200" s="31"/>
      <c r="G200" s="32">
        <f t="shared" si="8"/>
        <v>0</v>
      </c>
    </row>
    <row r="201" spans="1:7">
      <c r="A201" s="28">
        <f>A198+1</f>
        <v>79</v>
      </c>
      <c r="B201" s="20" t="str">
        <f>B182</f>
        <v>CABEZAL  (DE SECCIÓN VARIABLE)</v>
      </c>
      <c r="C201" s="38" t="s">
        <v>5</v>
      </c>
      <c r="D201" s="14"/>
      <c r="E201" s="30"/>
      <c r="F201" s="31"/>
      <c r="G201" s="32">
        <f t="shared" si="8"/>
        <v>0</v>
      </c>
    </row>
    <row r="202" spans="1:7">
      <c r="A202" s="28"/>
      <c r="B202" s="20"/>
      <c r="C202" s="38"/>
      <c r="D202" s="14"/>
      <c r="E202" s="30"/>
      <c r="F202" s="31"/>
      <c r="G202" s="32"/>
    </row>
    <row r="203" spans="1:7">
      <c r="A203" s="28"/>
      <c r="B203" s="60" t="s">
        <v>41</v>
      </c>
      <c r="C203" s="38"/>
      <c r="D203" s="14"/>
      <c r="E203" s="30"/>
      <c r="F203" s="31"/>
      <c r="G203" s="32">
        <f t="shared" si="8"/>
        <v>0</v>
      </c>
    </row>
    <row r="204" spans="1:7">
      <c r="A204" s="28">
        <f>A201+1</f>
        <v>80</v>
      </c>
      <c r="B204" s="20" t="str">
        <f>B185</f>
        <v>TABLETA    (DE SECCIÓN VARIABLE)</v>
      </c>
      <c r="C204" s="38" t="s">
        <v>5</v>
      </c>
      <c r="D204" s="14"/>
      <c r="E204" s="30"/>
      <c r="F204" s="31"/>
      <c r="G204" s="32">
        <f t="shared" si="8"/>
        <v>0</v>
      </c>
    </row>
    <row r="205" spans="1:7">
      <c r="A205" s="28"/>
      <c r="B205" s="19"/>
      <c r="C205" s="24"/>
      <c r="D205" s="33"/>
      <c r="E205" s="30"/>
      <c r="F205" s="31"/>
      <c r="G205" s="32">
        <f t="shared" si="8"/>
        <v>0</v>
      </c>
    </row>
    <row r="206" spans="1:7">
      <c r="A206" s="25"/>
      <c r="B206" s="140" t="s">
        <v>44</v>
      </c>
      <c r="C206" s="145"/>
      <c r="D206" s="151"/>
      <c r="E206" s="148"/>
      <c r="F206" s="149"/>
      <c r="G206" s="150">
        <f t="shared" si="8"/>
        <v>0</v>
      </c>
    </row>
    <row r="207" spans="1:7">
      <c r="A207" s="28"/>
      <c r="B207" s="23"/>
      <c r="C207" s="27"/>
      <c r="D207" s="14"/>
      <c r="E207" s="30"/>
      <c r="F207" s="31"/>
      <c r="G207" s="32">
        <f t="shared" si="8"/>
        <v>0</v>
      </c>
    </row>
    <row r="208" spans="1:7" ht="25.5">
      <c r="A208" s="28">
        <f>A204+1</f>
        <v>81</v>
      </c>
      <c r="B208" s="20" t="s">
        <v>145</v>
      </c>
      <c r="C208" s="24" t="s">
        <v>45</v>
      </c>
      <c r="D208" s="33"/>
      <c r="E208" s="30"/>
      <c r="F208" s="31"/>
      <c r="G208" s="32">
        <f t="shared" si="8"/>
        <v>0</v>
      </c>
    </row>
    <row r="209" spans="1:8">
      <c r="A209" s="28"/>
      <c r="B209" s="23"/>
      <c r="C209" s="24"/>
      <c r="D209" s="33"/>
      <c r="E209" s="30"/>
      <c r="F209" s="31"/>
      <c r="G209" s="32">
        <f t="shared" si="8"/>
        <v>0</v>
      </c>
    </row>
    <row r="210" spans="1:8" ht="25.5">
      <c r="A210" s="28">
        <f>A208+1</f>
        <v>82</v>
      </c>
      <c r="B210" s="20" t="s">
        <v>146</v>
      </c>
      <c r="C210" s="24" t="s">
        <v>9</v>
      </c>
      <c r="D210" s="33"/>
      <c r="E210" s="30"/>
      <c r="F210" s="31"/>
      <c r="G210" s="32">
        <f t="shared" ref="G210:G271" si="9">ROUND(D210*E210,2)</f>
        <v>0</v>
      </c>
    </row>
    <row r="211" spans="1:8">
      <c r="A211" s="28"/>
      <c r="B211" s="23"/>
      <c r="C211" s="24"/>
      <c r="D211" s="33"/>
      <c r="E211" s="30"/>
      <c r="F211" s="31"/>
      <c r="G211" s="32">
        <f t="shared" si="9"/>
        <v>0</v>
      </c>
    </row>
    <row r="212" spans="1:8" ht="38.25">
      <c r="A212" s="28">
        <f>+A210+1</f>
        <v>83</v>
      </c>
      <c r="B212" s="20" t="s">
        <v>150</v>
      </c>
      <c r="C212" s="24" t="s">
        <v>8</v>
      </c>
      <c r="D212" s="33"/>
      <c r="E212" s="30"/>
      <c r="F212" s="31"/>
      <c r="G212" s="32">
        <f t="shared" si="9"/>
        <v>0</v>
      </c>
    </row>
    <row r="213" spans="1:8">
      <c r="A213" s="28"/>
      <c r="B213" s="23"/>
      <c r="C213" s="24"/>
      <c r="D213" s="33"/>
      <c r="E213" s="30"/>
      <c r="F213" s="31"/>
      <c r="G213" s="32">
        <f t="shared" si="9"/>
        <v>0</v>
      </c>
    </row>
    <row r="214" spans="1:8" ht="38.25">
      <c r="A214" s="28">
        <f>+A212+1</f>
        <v>84</v>
      </c>
      <c r="B214" s="20" t="s">
        <v>151</v>
      </c>
      <c r="C214" s="24" t="s">
        <v>5</v>
      </c>
      <c r="D214" s="33"/>
      <c r="E214" s="30"/>
      <c r="F214" s="31"/>
      <c r="G214" s="32">
        <f t="shared" si="9"/>
        <v>0</v>
      </c>
    </row>
    <row r="215" spans="1:8">
      <c r="A215" s="28"/>
      <c r="B215" s="29"/>
      <c r="C215" s="24"/>
      <c r="D215" s="33"/>
      <c r="E215" s="30"/>
      <c r="F215" s="31"/>
      <c r="G215" s="32">
        <f t="shared" si="9"/>
        <v>0</v>
      </c>
    </row>
    <row r="216" spans="1:8" ht="38.25">
      <c r="A216" s="28">
        <f>+A214+1</f>
        <v>85</v>
      </c>
      <c r="B216" s="20" t="s">
        <v>152</v>
      </c>
      <c r="C216" s="24" t="s">
        <v>35</v>
      </c>
      <c r="D216" s="33"/>
      <c r="E216" s="30"/>
      <c r="F216" s="31"/>
      <c r="G216" s="32">
        <f t="shared" si="9"/>
        <v>0</v>
      </c>
    </row>
    <row r="217" spans="1:8">
      <c r="A217" s="28"/>
      <c r="B217" s="29"/>
      <c r="C217" s="24"/>
      <c r="D217" s="33"/>
      <c r="E217" s="30"/>
      <c r="F217" s="31"/>
      <c r="G217" s="32">
        <f t="shared" si="9"/>
        <v>0</v>
      </c>
    </row>
    <row r="218" spans="1:8" ht="25.5">
      <c r="A218" s="28">
        <f>+A216+1</f>
        <v>86</v>
      </c>
      <c r="B218" s="20" t="s">
        <v>153</v>
      </c>
      <c r="C218" s="24" t="s">
        <v>7</v>
      </c>
      <c r="D218" s="33"/>
      <c r="E218" s="30"/>
      <c r="F218" s="31"/>
      <c r="G218" s="32">
        <f t="shared" si="9"/>
        <v>0</v>
      </c>
    </row>
    <row r="219" spans="1:8">
      <c r="A219" s="28"/>
      <c r="B219" s="29"/>
      <c r="C219" s="24"/>
      <c r="D219" s="33"/>
      <c r="E219" s="30"/>
      <c r="F219" s="31"/>
      <c r="G219" s="32">
        <f t="shared" si="9"/>
        <v>0</v>
      </c>
    </row>
    <row r="220" spans="1:8" ht="25.5">
      <c r="A220" s="28">
        <f>A218+1</f>
        <v>87</v>
      </c>
      <c r="B220" s="20" t="s">
        <v>154</v>
      </c>
      <c r="C220" s="24" t="s">
        <v>9</v>
      </c>
      <c r="D220" s="33"/>
      <c r="E220" s="30"/>
      <c r="F220" s="73"/>
      <c r="G220" s="32">
        <f t="shared" si="9"/>
        <v>0</v>
      </c>
    </row>
    <row r="221" spans="1:8">
      <c r="A221" s="28"/>
      <c r="B221" s="29"/>
      <c r="C221" s="24"/>
      <c r="D221" s="33"/>
      <c r="E221" s="30"/>
      <c r="F221" s="31"/>
      <c r="G221" s="32">
        <f t="shared" si="9"/>
        <v>0</v>
      </c>
    </row>
    <row r="222" spans="1:8" ht="25.5">
      <c r="A222" s="28">
        <f>+A220+1</f>
        <v>88</v>
      </c>
      <c r="B222" s="20" t="s">
        <v>155</v>
      </c>
      <c r="C222" s="24" t="s">
        <v>5</v>
      </c>
      <c r="D222" s="33"/>
      <c r="E222" s="30"/>
      <c r="F222" s="31"/>
      <c r="G222" s="32">
        <f t="shared" si="9"/>
        <v>0</v>
      </c>
    </row>
    <row r="223" spans="1:8">
      <c r="A223" s="28"/>
      <c r="B223" s="29"/>
      <c r="C223" s="24"/>
      <c r="D223" s="33"/>
      <c r="E223" s="30"/>
      <c r="F223" s="31"/>
      <c r="G223" s="32">
        <f t="shared" si="9"/>
        <v>0</v>
      </c>
    </row>
    <row r="224" spans="1:8" ht="38.25">
      <c r="A224" s="28">
        <f>+A222+1</f>
        <v>89</v>
      </c>
      <c r="B224" s="20" t="s">
        <v>156</v>
      </c>
      <c r="C224" s="24" t="s">
        <v>7</v>
      </c>
      <c r="D224" s="33"/>
      <c r="E224" s="30"/>
      <c r="F224" s="31"/>
      <c r="G224" s="32">
        <f t="shared" si="9"/>
        <v>0</v>
      </c>
      <c r="H224" t="s">
        <v>60</v>
      </c>
    </row>
    <row r="225" spans="1:7">
      <c r="A225" s="28"/>
      <c r="B225" s="23"/>
      <c r="C225" s="38"/>
      <c r="D225" s="33"/>
      <c r="E225" s="30"/>
      <c r="F225" s="31"/>
      <c r="G225" s="32">
        <f t="shared" si="9"/>
        <v>0</v>
      </c>
    </row>
    <row r="226" spans="1:7">
      <c r="A226" s="25"/>
      <c r="B226" s="140" t="s">
        <v>46</v>
      </c>
      <c r="C226" s="145"/>
      <c r="D226" s="151"/>
      <c r="E226" s="148"/>
      <c r="F226" s="149"/>
      <c r="G226" s="150">
        <f t="shared" si="9"/>
        <v>0</v>
      </c>
    </row>
    <row r="227" spans="1:7">
      <c r="A227" s="28"/>
      <c r="B227" s="23"/>
      <c r="C227" s="27"/>
      <c r="D227" s="14"/>
      <c r="E227" s="30"/>
      <c r="F227" s="31"/>
      <c r="G227" s="32">
        <f t="shared" si="9"/>
        <v>0</v>
      </c>
    </row>
    <row r="228" spans="1:7" ht="51">
      <c r="A228" s="28">
        <f>+A224+1</f>
        <v>90</v>
      </c>
      <c r="B228" s="20" t="s">
        <v>170</v>
      </c>
      <c r="C228" s="24" t="s">
        <v>5</v>
      </c>
      <c r="D228" s="75"/>
      <c r="E228" s="61"/>
      <c r="F228" s="31"/>
      <c r="G228" s="32">
        <f t="shared" si="9"/>
        <v>0</v>
      </c>
    </row>
    <row r="229" spans="1:7">
      <c r="A229" s="28"/>
      <c r="B229" s="23"/>
      <c r="C229" s="62"/>
      <c r="D229" s="75"/>
      <c r="E229" s="30"/>
      <c r="F229" s="31"/>
      <c r="G229" s="32">
        <f t="shared" si="9"/>
        <v>0</v>
      </c>
    </row>
    <row r="230" spans="1:7" ht="51">
      <c r="A230" s="28">
        <f>+A228+1</f>
        <v>91</v>
      </c>
      <c r="B230" s="20" t="s">
        <v>167</v>
      </c>
      <c r="C230" s="24" t="s">
        <v>5</v>
      </c>
      <c r="D230" s="75"/>
      <c r="E230" s="61"/>
      <c r="F230" s="31"/>
      <c r="G230" s="32">
        <f t="shared" si="9"/>
        <v>0</v>
      </c>
    </row>
    <row r="231" spans="1:7">
      <c r="A231" s="28"/>
      <c r="B231" s="19"/>
      <c r="C231" s="63"/>
      <c r="D231" s="75"/>
      <c r="E231" s="30"/>
      <c r="F231" s="31"/>
      <c r="G231" s="32">
        <f t="shared" si="9"/>
        <v>0</v>
      </c>
    </row>
    <row r="232" spans="1:7" ht="51">
      <c r="A232" s="28">
        <f>+A230+1</f>
        <v>92</v>
      </c>
      <c r="B232" s="20" t="s">
        <v>169</v>
      </c>
      <c r="C232" s="24" t="s">
        <v>5</v>
      </c>
      <c r="D232" s="75"/>
      <c r="E232" s="61"/>
      <c r="F232" s="31"/>
      <c r="G232" s="32">
        <f t="shared" si="9"/>
        <v>0</v>
      </c>
    </row>
    <row r="233" spans="1:7">
      <c r="A233" s="28"/>
      <c r="B233" s="19"/>
      <c r="C233" s="63"/>
      <c r="D233" s="76"/>
      <c r="E233" s="30"/>
      <c r="F233" s="31"/>
      <c r="G233" s="32">
        <f t="shared" si="9"/>
        <v>0</v>
      </c>
    </row>
    <row r="234" spans="1:7" ht="51">
      <c r="A234" s="28">
        <f>+A232+1</f>
        <v>93</v>
      </c>
      <c r="B234" s="20" t="s">
        <v>168</v>
      </c>
      <c r="C234" s="24" t="s">
        <v>5</v>
      </c>
      <c r="D234" s="75"/>
      <c r="E234" s="61"/>
      <c r="F234" s="31"/>
      <c r="G234" s="32">
        <f t="shared" si="9"/>
        <v>0</v>
      </c>
    </row>
    <row r="235" spans="1:7">
      <c r="A235" s="28"/>
      <c r="B235" s="19"/>
      <c r="C235" s="24"/>
      <c r="D235" s="74"/>
      <c r="E235" s="24"/>
      <c r="F235" s="31"/>
      <c r="G235" s="32">
        <f t="shared" si="9"/>
        <v>0</v>
      </c>
    </row>
    <row r="236" spans="1:7">
      <c r="A236" s="25"/>
      <c r="B236" s="140" t="s">
        <v>47</v>
      </c>
      <c r="C236" s="145"/>
      <c r="D236" s="141"/>
      <c r="E236" s="148"/>
      <c r="F236" s="149"/>
      <c r="G236" s="150">
        <f t="shared" si="9"/>
        <v>0</v>
      </c>
    </row>
    <row r="237" spans="1:7">
      <c r="A237" s="28"/>
      <c r="B237" s="23"/>
      <c r="C237" s="14"/>
      <c r="D237" s="74"/>
      <c r="E237" s="30"/>
      <c r="F237" s="31" t="s">
        <v>61</v>
      </c>
      <c r="G237" s="32">
        <f t="shared" si="9"/>
        <v>0</v>
      </c>
    </row>
    <row r="238" spans="1:7" ht="63.75">
      <c r="A238" s="28">
        <f>A234+1</f>
        <v>94</v>
      </c>
      <c r="B238" s="20" t="s">
        <v>171</v>
      </c>
      <c r="C238" s="14" t="s">
        <v>7</v>
      </c>
      <c r="D238" s="75"/>
      <c r="E238" s="30"/>
      <c r="F238" s="31"/>
      <c r="G238" s="32">
        <f t="shared" si="9"/>
        <v>0</v>
      </c>
    </row>
    <row r="239" spans="1:7">
      <c r="A239" s="28"/>
      <c r="B239" s="23"/>
      <c r="C239" s="24"/>
      <c r="D239" s="33"/>
      <c r="E239" s="30"/>
      <c r="F239" s="31"/>
      <c r="G239" s="32">
        <f t="shared" si="9"/>
        <v>0</v>
      </c>
    </row>
    <row r="240" spans="1:7">
      <c r="A240" s="25"/>
      <c r="B240" s="140" t="s">
        <v>48</v>
      </c>
      <c r="C240" s="152"/>
      <c r="D240" s="151"/>
      <c r="E240" s="148"/>
      <c r="F240" s="149"/>
      <c r="G240" s="150">
        <f t="shared" si="9"/>
        <v>0</v>
      </c>
    </row>
    <row r="241" spans="1:7">
      <c r="A241" s="28"/>
      <c r="B241" s="23"/>
      <c r="C241" s="27"/>
      <c r="D241" s="14"/>
      <c r="E241" s="30"/>
      <c r="F241" s="31"/>
      <c r="G241" s="32">
        <f t="shared" si="9"/>
        <v>0</v>
      </c>
    </row>
    <row r="242" spans="1:7" ht="38.25">
      <c r="A242" s="28">
        <f>A238+1</f>
        <v>95</v>
      </c>
      <c r="B242" s="20" t="s">
        <v>204</v>
      </c>
      <c r="C242" s="24" t="s">
        <v>7</v>
      </c>
      <c r="D242" s="33"/>
      <c r="E242" s="30"/>
      <c r="F242" s="31"/>
      <c r="G242" s="32">
        <f t="shared" si="9"/>
        <v>0</v>
      </c>
    </row>
    <row r="243" spans="1:7">
      <c r="A243" s="28"/>
      <c r="B243" s="23"/>
      <c r="C243" s="24"/>
      <c r="D243" s="33"/>
      <c r="E243" s="30"/>
      <c r="F243" s="31"/>
      <c r="G243" s="32">
        <f t="shared" si="9"/>
        <v>0</v>
      </c>
    </row>
    <row r="244" spans="1:7" ht="38.25">
      <c r="A244" s="28">
        <f>+A242+1</f>
        <v>96</v>
      </c>
      <c r="B244" s="20" t="s">
        <v>205</v>
      </c>
      <c r="C244" s="24" t="s">
        <v>8</v>
      </c>
      <c r="D244" s="33"/>
      <c r="E244" s="30"/>
      <c r="F244" s="31"/>
      <c r="G244" s="32">
        <f t="shared" si="9"/>
        <v>0</v>
      </c>
    </row>
    <row r="245" spans="1:7">
      <c r="A245" s="28"/>
      <c r="B245" s="23"/>
      <c r="C245" s="24"/>
      <c r="D245" s="33"/>
      <c r="E245" s="30"/>
      <c r="F245" s="31"/>
      <c r="G245" s="32">
        <f t="shared" si="9"/>
        <v>0</v>
      </c>
    </row>
    <row r="246" spans="1:7" ht="63.75">
      <c r="A246" s="28">
        <f>+A244+1</f>
        <v>97</v>
      </c>
      <c r="B246" s="20" t="s">
        <v>206</v>
      </c>
      <c r="C246" s="24" t="s">
        <v>8</v>
      </c>
      <c r="D246" s="33"/>
      <c r="E246" s="30"/>
      <c r="F246" s="31"/>
      <c r="G246" s="32">
        <f t="shared" si="9"/>
        <v>0</v>
      </c>
    </row>
    <row r="247" spans="1:7">
      <c r="A247" s="28"/>
      <c r="B247" s="19"/>
      <c r="C247" s="37"/>
      <c r="D247" s="33"/>
      <c r="E247" s="30"/>
      <c r="F247" s="31"/>
      <c r="G247" s="32">
        <f t="shared" si="9"/>
        <v>0</v>
      </c>
    </row>
    <row r="248" spans="1:7" ht="25.5">
      <c r="A248" s="28">
        <f>A246+1</f>
        <v>98</v>
      </c>
      <c r="B248" s="20" t="s">
        <v>207</v>
      </c>
      <c r="C248" s="37" t="s">
        <v>49</v>
      </c>
      <c r="D248" s="33"/>
      <c r="E248" s="30"/>
      <c r="F248" s="31"/>
      <c r="G248" s="32">
        <f t="shared" si="9"/>
        <v>0</v>
      </c>
    </row>
    <row r="249" spans="1:7">
      <c r="A249" s="28"/>
      <c r="B249" s="23"/>
      <c r="C249" s="37"/>
      <c r="D249" s="64"/>
      <c r="E249" s="30"/>
      <c r="F249" s="31"/>
      <c r="G249" s="32">
        <f t="shared" si="9"/>
        <v>0</v>
      </c>
    </row>
    <row r="250" spans="1:7" ht="38.25">
      <c r="A250" s="28">
        <f>A248+1</f>
        <v>99</v>
      </c>
      <c r="B250" s="20" t="s">
        <v>208</v>
      </c>
      <c r="C250" s="37" t="s">
        <v>8</v>
      </c>
      <c r="D250" s="64"/>
      <c r="E250" s="30"/>
      <c r="F250" s="31"/>
      <c r="G250" s="32">
        <f t="shared" si="9"/>
        <v>0</v>
      </c>
    </row>
    <row r="251" spans="1:7">
      <c r="A251" s="28"/>
      <c r="B251" s="19"/>
      <c r="C251" s="37"/>
      <c r="D251" s="64"/>
      <c r="E251" s="30"/>
      <c r="F251" s="31"/>
      <c r="G251" s="32">
        <f t="shared" si="9"/>
        <v>0</v>
      </c>
    </row>
    <row r="252" spans="1:7" ht="25.5">
      <c r="A252" s="28">
        <f>A250+1</f>
        <v>100</v>
      </c>
      <c r="B252" s="20" t="s">
        <v>209</v>
      </c>
      <c r="C252" s="37" t="s">
        <v>11</v>
      </c>
      <c r="D252" s="64"/>
      <c r="E252" s="30"/>
      <c r="F252" s="31"/>
      <c r="G252" s="32">
        <f t="shared" si="9"/>
        <v>0</v>
      </c>
    </row>
    <row r="253" spans="1:7">
      <c r="A253" s="28"/>
      <c r="B253" s="19"/>
      <c r="C253" s="37"/>
      <c r="D253" s="64"/>
      <c r="E253" s="30"/>
      <c r="F253" s="31"/>
      <c r="G253" s="32">
        <f t="shared" si="9"/>
        <v>0</v>
      </c>
    </row>
    <row r="254" spans="1:7" ht="25.5">
      <c r="A254" s="28"/>
      <c r="B254" s="19" t="s">
        <v>210</v>
      </c>
      <c r="C254" s="37"/>
      <c r="D254" s="64"/>
      <c r="E254" s="30"/>
      <c r="F254" s="31"/>
      <c r="G254" s="32">
        <f t="shared" si="9"/>
        <v>0</v>
      </c>
    </row>
    <row r="255" spans="1:7">
      <c r="A255" s="28">
        <f>A252+1</f>
        <v>101</v>
      </c>
      <c r="B255" s="20" t="s">
        <v>211</v>
      </c>
      <c r="C255" s="37" t="s">
        <v>5</v>
      </c>
      <c r="D255" s="64"/>
      <c r="E255" s="30"/>
      <c r="F255" s="31"/>
      <c r="G255" s="32">
        <f t="shared" si="9"/>
        <v>0</v>
      </c>
    </row>
    <row r="256" spans="1:7">
      <c r="A256" s="28">
        <f>A255+1</f>
        <v>102</v>
      </c>
      <c r="B256" s="29" t="s">
        <v>212</v>
      </c>
      <c r="C256" s="37" t="s">
        <v>5</v>
      </c>
      <c r="D256" s="64"/>
      <c r="E256" s="30"/>
      <c r="F256" s="31"/>
      <c r="G256" s="32">
        <f t="shared" si="9"/>
        <v>0</v>
      </c>
    </row>
    <row r="257" spans="1:7">
      <c r="A257" s="28">
        <f>A256+1</f>
        <v>103</v>
      </c>
      <c r="B257" s="29" t="s">
        <v>213</v>
      </c>
      <c r="C257" s="37" t="s">
        <v>5</v>
      </c>
      <c r="D257" s="64"/>
      <c r="E257" s="30"/>
      <c r="F257" s="31"/>
      <c r="G257" s="32">
        <f t="shared" si="9"/>
        <v>0</v>
      </c>
    </row>
    <row r="258" spans="1:7">
      <c r="A258" s="28">
        <f>A257+1</f>
        <v>104</v>
      </c>
      <c r="B258" s="29" t="s">
        <v>214</v>
      </c>
      <c r="C258" s="37" t="s">
        <v>5</v>
      </c>
      <c r="D258" s="64"/>
      <c r="E258" s="30"/>
      <c r="F258" s="31"/>
      <c r="G258" s="32">
        <f t="shared" si="9"/>
        <v>0</v>
      </c>
    </row>
    <row r="259" spans="1:7">
      <c r="A259" s="28">
        <f>A258+1</f>
        <v>105</v>
      </c>
      <c r="B259" s="29" t="s">
        <v>215</v>
      </c>
      <c r="C259" s="37" t="s">
        <v>5</v>
      </c>
      <c r="D259" s="64"/>
      <c r="E259" s="30"/>
      <c r="F259" s="31"/>
      <c r="G259" s="32">
        <f t="shared" si="9"/>
        <v>0</v>
      </c>
    </row>
    <row r="260" spans="1:7">
      <c r="A260" s="28">
        <f>A259+1</f>
        <v>106</v>
      </c>
      <c r="B260" s="29" t="s">
        <v>216</v>
      </c>
      <c r="C260" s="37" t="s">
        <v>5</v>
      </c>
      <c r="D260" s="64"/>
      <c r="E260" s="30"/>
      <c r="F260" s="31"/>
      <c r="G260" s="32">
        <f t="shared" si="9"/>
        <v>0</v>
      </c>
    </row>
    <row r="261" spans="1:7">
      <c r="A261" s="28"/>
      <c r="B261" s="19"/>
      <c r="C261" s="37"/>
      <c r="D261" s="64"/>
      <c r="E261" s="30"/>
      <c r="F261" s="31"/>
      <c r="G261" s="32">
        <f t="shared" si="9"/>
        <v>0</v>
      </c>
    </row>
    <row r="262" spans="1:7" ht="38.25">
      <c r="A262" s="28">
        <f>A260+1</f>
        <v>107</v>
      </c>
      <c r="B262" s="20" t="s">
        <v>217</v>
      </c>
      <c r="C262" s="37" t="s">
        <v>5</v>
      </c>
      <c r="D262" s="97"/>
      <c r="E262" s="30"/>
      <c r="F262" s="31"/>
      <c r="G262" s="32">
        <f t="shared" si="9"/>
        <v>0</v>
      </c>
    </row>
    <row r="263" spans="1:7">
      <c r="A263" s="28"/>
      <c r="B263" s="19"/>
      <c r="C263" s="37"/>
      <c r="D263" s="64"/>
      <c r="E263" s="30"/>
      <c r="F263" s="31"/>
      <c r="G263" s="32">
        <f t="shared" si="9"/>
        <v>0</v>
      </c>
    </row>
    <row r="264" spans="1:7" ht="38.25">
      <c r="A264" s="28">
        <f>A262+1</f>
        <v>108</v>
      </c>
      <c r="B264" s="20" t="s">
        <v>218</v>
      </c>
      <c r="C264" s="37" t="s">
        <v>11</v>
      </c>
      <c r="D264" s="64"/>
      <c r="E264" s="30"/>
      <c r="F264" s="31"/>
      <c r="G264" s="32">
        <f t="shared" si="9"/>
        <v>0</v>
      </c>
    </row>
    <row r="265" spans="1:7">
      <c r="A265" s="28"/>
      <c r="B265" s="19"/>
      <c r="C265" s="37"/>
      <c r="D265" s="64"/>
      <c r="E265" s="30"/>
      <c r="F265" s="31"/>
      <c r="G265" s="32">
        <f t="shared" si="9"/>
        <v>0</v>
      </c>
    </row>
    <row r="266" spans="1:7" ht="25.5">
      <c r="A266" s="28">
        <f>A264+1</f>
        <v>109</v>
      </c>
      <c r="B266" s="20" t="s">
        <v>219</v>
      </c>
      <c r="C266" s="37" t="s">
        <v>5</v>
      </c>
      <c r="D266" s="64"/>
      <c r="E266" s="30"/>
      <c r="F266" s="31"/>
      <c r="G266" s="32">
        <f t="shared" si="9"/>
        <v>0</v>
      </c>
    </row>
    <row r="267" spans="1:7">
      <c r="A267" s="28"/>
      <c r="B267" s="19"/>
      <c r="C267" s="37"/>
      <c r="D267" s="64"/>
      <c r="E267" s="30"/>
      <c r="F267" s="31"/>
      <c r="G267" s="32">
        <f t="shared" si="9"/>
        <v>0</v>
      </c>
    </row>
    <row r="268" spans="1:7" ht="38.25">
      <c r="A268" s="28">
        <f>A266+1</f>
        <v>110</v>
      </c>
      <c r="B268" s="20" t="s">
        <v>220</v>
      </c>
      <c r="C268" s="37" t="s">
        <v>5</v>
      </c>
      <c r="D268" s="64"/>
      <c r="E268" s="30"/>
      <c r="F268" s="31"/>
      <c r="G268" s="32">
        <f t="shared" si="9"/>
        <v>0</v>
      </c>
    </row>
    <row r="269" spans="1:7">
      <c r="A269" s="28"/>
      <c r="B269" s="19"/>
      <c r="C269" s="37"/>
      <c r="D269" s="64"/>
      <c r="E269" s="30"/>
      <c r="F269" s="31"/>
      <c r="G269" s="32">
        <f t="shared" si="9"/>
        <v>0</v>
      </c>
    </row>
    <row r="270" spans="1:7" ht="25.5">
      <c r="A270" s="28">
        <f>A268+1</f>
        <v>111</v>
      </c>
      <c r="B270" s="20" t="s">
        <v>228</v>
      </c>
      <c r="C270" s="37" t="s">
        <v>11</v>
      </c>
      <c r="D270" s="64"/>
      <c r="E270" s="30"/>
      <c r="F270" s="31"/>
      <c r="G270" s="32">
        <f t="shared" si="9"/>
        <v>0</v>
      </c>
    </row>
    <row r="271" spans="1:7">
      <c r="A271" s="28"/>
      <c r="B271" s="19"/>
      <c r="C271" s="37"/>
      <c r="D271" s="64"/>
      <c r="E271" s="30"/>
      <c r="F271" s="31"/>
      <c r="G271" s="32">
        <f t="shared" si="9"/>
        <v>0</v>
      </c>
    </row>
    <row r="272" spans="1:7" ht="25.5">
      <c r="A272" s="28">
        <f>A270+1</f>
        <v>112</v>
      </c>
      <c r="B272" s="20" t="s">
        <v>227</v>
      </c>
      <c r="C272" s="37" t="s">
        <v>5</v>
      </c>
      <c r="D272" s="64"/>
      <c r="E272" s="30"/>
      <c r="F272" s="31"/>
      <c r="G272" s="32">
        <f t="shared" ref="G272:G329" si="10">ROUND(D272*E272,2)</f>
        <v>0</v>
      </c>
    </row>
    <row r="273" spans="1:7">
      <c r="A273" s="28"/>
      <c r="B273" s="19"/>
      <c r="C273" s="37"/>
      <c r="D273" s="64"/>
      <c r="E273" s="30"/>
      <c r="F273" s="31"/>
      <c r="G273" s="32">
        <f t="shared" si="10"/>
        <v>0</v>
      </c>
    </row>
    <row r="274" spans="1:7" ht="25.5">
      <c r="A274" s="28">
        <f>A272+1</f>
        <v>113</v>
      </c>
      <c r="B274" s="20" t="s">
        <v>226</v>
      </c>
      <c r="C274" s="37" t="s">
        <v>5</v>
      </c>
      <c r="D274" s="64"/>
      <c r="E274" s="30"/>
      <c r="F274" s="31"/>
      <c r="G274" s="32">
        <f t="shared" si="10"/>
        <v>0</v>
      </c>
    </row>
    <row r="275" spans="1:7">
      <c r="A275" s="28"/>
      <c r="B275" s="23"/>
      <c r="C275" s="37"/>
      <c r="D275" s="64"/>
      <c r="E275" s="30"/>
      <c r="F275" s="31"/>
      <c r="G275" s="32">
        <f t="shared" si="10"/>
        <v>0</v>
      </c>
    </row>
    <row r="276" spans="1:7" ht="38.25">
      <c r="A276" s="28">
        <f>A274+1</f>
        <v>114</v>
      </c>
      <c r="B276" s="20" t="s">
        <v>225</v>
      </c>
      <c r="C276" s="37" t="s">
        <v>11</v>
      </c>
      <c r="D276" s="64"/>
      <c r="E276" s="30"/>
      <c r="F276" s="31"/>
      <c r="G276" s="32">
        <f t="shared" si="10"/>
        <v>0</v>
      </c>
    </row>
    <row r="277" spans="1:7">
      <c r="A277" s="28"/>
      <c r="B277" s="65"/>
      <c r="C277" s="37"/>
      <c r="D277" s="33"/>
      <c r="E277" s="30"/>
      <c r="F277" s="31"/>
      <c r="G277" s="32">
        <f t="shared" si="10"/>
        <v>0</v>
      </c>
    </row>
    <row r="278" spans="1:7" ht="25.5">
      <c r="A278" s="28">
        <f>A276+1</f>
        <v>115</v>
      </c>
      <c r="B278" s="20" t="s">
        <v>224</v>
      </c>
      <c r="C278" s="37" t="s">
        <v>5</v>
      </c>
      <c r="D278" s="64"/>
      <c r="E278" s="30"/>
      <c r="F278" s="31"/>
      <c r="G278" s="32">
        <f t="shared" si="10"/>
        <v>0</v>
      </c>
    </row>
    <row r="279" spans="1:7">
      <c r="A279" s="28"/>
      <c r="B279" s="65"/>
      <c r="C279" s="37"/>
      <c r="D279" s="33"/>
      <c r="E279" s="30"/>
      <c r="F279" s="31"/>
      <c r="G279" s="32">
        <f t="shared" si="10"/>
        <v>0</v>
      </c>
    </row>
    <row r="280" spans="1:7" ht="25.5">
      <c r="A280" s="28">
        <f>A278+1</f>
        <v>116</v>
      </c>
      <c r="B280" s="20" t="s">
        <v>223</v>
      </c>
      <c r="C280" s="37" t="s">
        <v>5</v>
      </c>
      <c r="D280" s="64"/>
      <c r="E280" s="30"/>
      <c r="F280" s="31"/>
      <c r="G280" s="32">
        <f t="shared" si="10"/>
        <v>0</v>
      </c>
    </row>
    <row r="281" spans="1:7">
      <c r="A281" s="28"/>
      <c r="B281" s="23"/>
      <c r="C281" s="37"/>
      <c r="D281" s="64"/>
      <c r="E281" s="30"/>
      <c r="F281" s="31"/>
      <c r="G281" s="32">
        <f t="shared" si="10"/>
        <v>0</v>
      </c>
    </row>
    <row r="282" spans="1:7" ht="25.5">
      <c r="A282" s="28">
        <f>A280+1</f>
        <v>117</v>
      </c>
      <c r="B282" s="20" t="s">
        <v>222</v>
      </c>
      <c r="C282" s="37" t="s">
        <v>5</v>
      </c>
      <c r="D282" s="64"/>
      <c r="E282" s="30"/>
      <c r="F282" s="31"/>
      <c r="G282" s="32">
        <f t="shared" si="10"/>
        <v>0</v>
      </c>
    </row>
    <row r="283" spans="1:7">
      <c r="A283" s="28"/>
      <c r="B283" s="23"/>
      <c r="C283" s="37"/>
      <c r="D283" s="64"/>
      <c r="E283" s="30"/>
      <c r="F283" s="31"/>
      <c r="G283" s="32">
        <f t="shared" si="10"/>
        <v>0</v>
      </c>
    </row>
    <row r="284" spans="1:7" ht="25.5">
      <c r="A284" s="28">
        <f>A282+1</f>
        <v>118</v>
      </c>
      <c r="B284" s="48" t="s">
        <v>221</v>
      </c>
      <c r="C284" s="37" t="s">
        <v>5</v>
      </c>
      <c r="D284" s="33"/>
      <c r="E284" s="30"/>
      <c r="F284" s="31"/>
      <c r="G284" s="32">
        <f t="shared" si="10"/>
        <v>0</v>
      </c>
    </row>
    <row r="285" spans="1:7">
      <c r="A285" s="28"/>
      <c r="B285" s="19"/>
      <c r="C285" s="37"/>
      <c r="D285" s="64"/>
      <c r="E285" s="30"/>
      <c r="F285" s="31"/>
      <c r="G285" s="32">
        <f t="shared" si="10"/>
        <v>0</v>
      </c>
    </row>
    <row r="286" spans="1:7">
      <c r="A286" s="25"/>
      <c r="B286" s="140" t="s">
        <v>50</v>
      </c>
      <c r="C286" s="145"/>
      <c r="D286" s="141"/>
      <c r="E286" s="148"/>
      <c r="F286" s="149"/>
      <c r="G286" s="150">
        <f t="shared" si="10"/>
        <v>0</v>
      </c>
    </row>
    <row r="287" spans="1:7">
      <c r="A287" s="26"/>
      <c r="B287" s="23"/>
      <c r="C287" s="27"/>
      <c r="D287" s="14"/>
      <c r="E287" s="30"/>
      <c r="F287" s="31"/>
      <c r="G287" s="32">
        <f t="shared" si="10"/>
        <v>0</v>
      </c>
    </row>
    <row r="288" spans="1:7" ht="25.5">
      <c r="A288" s="28">
        <f>A284+1</f>
        <v>119</v>
      </c>
      <c r="B288" s="20" t="s">
        <v>229</v>
      </c>
      <c r="C288" s="24" t="s">
        <v>5</v>
      </c>
      <c r="D288" s="14"/>
      <c r="E288" s="30"/>
      <c r="F288" s="31"/>
      <c r="G288" s="32">
        <f t="shared" si="10"/>
        <v>0</v>
      </c>
    </row>
    <row r="289" spans="1:7">
      <c r="A289" s="26"/>
      <c r="B289" s="23"/>
      <c r="C289" s="27"/>
      <c r="D289" s="14"/>
      <c r="E289" s="30"/>
      <c r="F289" s="31"/>
      <c r="G289" s="32">
        <f t="shared" si="10"/>
        <v>0</v>
      </c>
    </row>
    <row r="290" spans="1:7" ht="51">
      <c r="A290" s="28">
        <f>A288+1</f>
        <v>120</v>
      </c>
      <c r="B290" s="20" t="s">
        <v>230</v>
      </c>
      <c r="C290" s="37" t="s">
        <v>5</v>
      </c>
      <c r="D290" s="33"/>
      <c r="E290" s="30"/>
      <c r="F290" s="31"/>
      <c r="G290" s="32">
        <f t="shared" si="10"/>
        <v>0</v>
      </c>
    </row>
    <row r="291" spans="1:7">
      <c r="A291" s="18"/>
      <c r="B291" s="23"/>
      <c r="C291" s="37"/>
      <c r="D291" s="33"/>
      <c r="E291" s="30"/>
      <c r="F291" s="31"/>
      <c r="G291" s="32">
        <f t="shared" si="10"/>
        <v>0</v>
      </c>
    </row>
    <row r="292" spans="1:7" ht="25.5">
      <c r="A292" s="28">
        <f>A290+1</f>
        <v>121</v>
      </c>
      <c r="B292" s="20" t="s">
        <v>246</v>
      </c>
      <c r="C292" s="37" t="s">
        <v>7</v>
      </c>
      <c r="D292" s="33"/>
      <c r="E292" s="30"/>
      <c r="F292" s="31"/>
      <c r="G292" s="32">
        <f t="shared" si="10"/>
        <v>0</v>
      </c>
    </row>
    <row r="293" spans="1:7">
      <c r="A293" s="28"/>
      <c r="B293" s="23"/>
      <c r="C293" s="37"/>
      <c r="D293" s="33"/>
      <c r="E293" s="30"/>
      <c r="F293" s="31"/>
      <c r="G293" s="32">
        <f t="shared" si="10"/>
        <v>0</v>
      </c>
    </row>
    <row r="294" spans="1:7" ht="25.5">
      <c r="A294" s="28">
        <f>A292+1</f>
        <v>122</v>
      </c>
      <c r="B294" s="20" t="s">
        <v>247</v>
      </c>
      <c r="C294" s="37" t="s">
        <v>7</v>
      </c>
      <c r="D294" s="33"/>
      <c r="E294" s="30"/>
      <c r="F294" s="31"/>
      <c r="G294" s="32">
        <f t="shared" si="10"/>
        <v>0</v>
      </c>
    </row>
    <row r="295" spans="1:7">
      <c r="A295" s="28"/>
      <c r="B295" s="23"/>
      <c r="C295" s="37"/>
      <c r="D295" s="33"/>
      <c r="E295" s="30"/>
      <c r="F295" s="31"/>
      <c r="G295" s="32">
        <f t="shared" si="10"/>
        <v>0</v>
      </c>
    </row>
    <row r="296" spans="1:7" ht="25.5">
      <c r="A296" s="28">
        <f>A294+1</f>
        <v>123</v>
      </c>
      <c r="B296" s="20" t="s">
        <v>248</v>
      </c>
      <c r="C296" s="37" t="s">
        <v>7</v>
      </c>
      <c r="D296" s="33"/>
      <c r="E296" s="30"/>
      <c r="F296" s="31"/>
      <c r="G296" s="32">
        <f t="shared" si="10"/>
        <v>0</v>
      </c>
    </row>
    <row r="297" spans="1:7">
      <c r="A297" s="28"/>
      <c r="B297" s="23"/>
      <c r="C297" s="37"/>
      <c r="D297" s="33"/>
      <c r="E297" s="30"/>
      <c r="F297" s="31"/>
      <c r="G297" s="32">
        <f t="shared" si="10"/>
        <v>0</v>
      </c>
    </row>
    <row r="298" spans="1:7" ht="38.25">
      <c r="A298" s="28">
        <f>A296+1</f>
        <v>124</v>
      </c>
      <c r="B298" s="20" t="s">
        <v>249</v>
      </c>
      <c r="C298" s="37" t="s">
        <v>7</v>
      </c>
      <c r="D298" s="33"/>
      <c r="E298" s="30"/>
      <c r="F298" s="31"/>
      <c r="G298" s="32">
        <f t="shared" si="10"/>
        <v>0</v>
      </c>
    </row>
    <row r="299" spans="1:7">
      <c r="A299" s="28"/>
      <c r="B299" s="23"/>
      <c r="C299" s="37"/>
      <c r="D299" s="33"/>
      <c r="E299" s="30"/>
      <c r="F299" s="31"/>
      <c r="G299" s="32">
        <f t="shared" si="10"/>
        <v>0</v>
      </c>
    </row>
    <row r="300" spans="1:7" ht="25.5">
      <c r="A300" s="28">
        <f>A298+1</f>
        <v>125</v>
      </c>
      <c r="B300" s="20" t="s">
        <v>233</v>
      </c>
      <c r="C300" s="37" t="s">
        <v>5</v>
      </c>
      <c r="D300" s="33"/>
      <c r="E300" s="30"/>
      <c r="F300" s="31"/>
      <c r="G300" s="32">
        <f t="shared" si="10"/>
        <v>0</v>
      </c>
    </row>
    <row r="301" spans="1:7">
      <c r="A301" s="28"/>
      <c r="B301" s="23"/>
      <c r="C301" s="37"/>
      <c r="D301" s="33"/>
      <c r="E301" s="30"/>
      <c r="F301" s="31"/>
      <c r="G301" s="32">
        <f t="shared" si="10"/>
        <v>0</v>
      </c>
    </row>
    <row r="302" spans="1:7" ht="25.5">
      <c r="A302" s="28">
        <f>A300+1</f>
        <v>126</v>
      </c>
      <c r="B302" s="20" t="s">
        <v>232</v>
      </c>
      <c r="C302" s="37" t="s">
        <v>7</v>
      </c>
      <c r="D302" s="33"/>
      <c r="E302" s="30"/>
      <c r="F302" s="31"/>
      <c r="G302" s="32">
        <f t="shared" si="10"/>
        <v>0</v>
      </c>
    </row>
    <row r="303" spans="1:7">
      <c r="A303" s="28"/>
      <c r="B303" s="23"/>
      <c r="C303" s="37"/>
      <c r="D303" s="33"/>
      <c r="E303" s="30"/>
      <c r="F303" s="31"/>
      <c r="G303" s="32">
        <f t="shared" si="10"/>
        <v>0</v>
      </c>
    </row>
    <row r="304" spans="1:7" ht="25.5">
      <c r="A304" s="28">
        <f>A302+1</f>
        <v>127</v>
      </c>
      <c r="B304" s="20" t="s">
        <v>231</v>
      </c>
      <c r="C304" s="37" t="s">
        <v>5</v>
      </c>
      <c r="D304" s="33"/>
      <c r="E304" s="30"/>
      <c r="F304" s="31"/>
      <c r="G304" s="32">
        <f t="shared" si="10"/>
        <v>0</v>
      </c>
    </row>
    <row r="305" spans="1:7">
      <c r="A305" s="28"/>
      <c r="B305" s="19"/>
      <c r="C305" s="24"/>
      <c r="D305" s="33"/>
      <c r="E305" s="30"/>
      <c r="F305" s="31"/>
      <c r="G305" s="32">
        <f t="shared" si="10"/>
        <v>0</v>
      </c>
    </row>
    <row r="306" spans="1:7">
      <c r="A306" s="25"/>
      <c r="B306" s="140" t="s">
        <v>51</v>
      </c>
      <c r="C306" s="145"/>
      <c r="D306" s="151"/>
      <c r="E306" s="148"/>
      <c r="F306" s="149"/>
      <c r="G306" s="150">
        <f t="shared" si="10"/>
        <v>0</v>
      </c>
    </row>
    <row r="307" spans="1:7">
      <c r="A307" s="28"/>
      <c r="B307" s="19"/>
      <c r="C307" s="24"/>
      <c r="D307" s="33"/>
      <c r="E307" s="30"/>
      <c r="F307" s="31"/>
      <c r="G307" s="32">
        <f t="shared" si="10"/>
        <v>0</v>
      </c>
    </row>
    <row r="308" spans="1:7" ht="38.25">
      <c r="A308" s="28">
        <f>A304+1</f>
        <v>128</v>
      </c>
      <c r="B308" s="20" t="s">
        <v>234</v>
      </c>
      <c r="C308" s="37" t="s">
        <v>5</v>
      </c>
      <c r="D308" s="33"/>
      <c r="E308" s="30"/>
      <c r="F308" s="31"/>
      <c r="G308" s="32">
        <f t="shared" si="10"/>
        <v>0</v>
      </c>
    </row>
    <row r="309" spans="1:7">
      <c r="A309" s="28"/>
      <c r="B309" s="19"/>
      <c r="C309" s="24"/>
      <c r="D309" s="33"/>
      <c r="E309" s="30"/>
      <c r="F309" s="31"/>
      <c r="G309" s="32">
        <f t="shared" si="10"/>
        <v>0</v>
      </c>
    </row>
    <row r="310" spans="1:7" ht="38.25">
      <c r="A310" s="28">
        <f>A308+1</f>
        <v>129</v>
      </c>
      <c r="B310" s="48" t="s">
        <v>235</v>
      </c>
      <c r="C310" s="37" t="s">
        <v>5</v>
      </c>
      <c r="D310" s="33"/>
      <c r="E310" s="30"/>
      <c r="F310" s="31"/>
      <c r="G310" s="32">
        <f t="shared" si="10"/>
        <v>0</v>
      </c>
    </row>
    <row r="311" spans="1:7">
      <c r="A311" s="28"/>
      <c r="B311" s="19"/>
      <c r="C311" s="24"/>
      <c r="D311" s="33"/>
      <c r="E311" s="30"/>
      <c r="F311" s="31"/>
      <c r="G311" s="32">
        <f t="shared" si="10"/>
        <v>0</v>
      </c>
    </row>
    <row r="312" spans="1:7" ht="38.25">
      <c r="A312" s="28">
        <f>A310+1</f>
        <v>130</v>
      </c>
      <c r="B312" s="20" t="s">
        <v>236</v>
      </c>
      <c r="C312" s="37" t="s">
        <v>7</v>
      </c>
      <c r="D312" s="33"/>
      <c r="E312" s="30"/>
      <c r="F312" s="31"/>
      <c r="G312" s="32">
        <f t="shared" si="10"/>
        <v>0</v>
      </c>
    </row>
    <row r="313" spans="1:7">
      <c r="A313" s="28"/>
      <c r="B313" s="19"/>
      <c r="C313" s="24"/>
      <c r="D313" s="33"/>
      <c r="E313" s="30"/>
      <c r="F313" s="31"/>
      <c r="G313" s="32">
        <f t="shared" si="10"/>
        <v>0</v>
      </c>
    </row>
    <row r="314" spans="1:7" ht="25.5">
      <c r="A314" s="28">
        <f>A312+1</f>
        <v>131</v>
      </c>
      <c r="B314" s="20" t="s">
        <v>237</v>
      </c>
      <c r="C314" s="37" t="s">
        <v>7</v>
      </c>
      <c r="D314" s="33"/>
      <c r="E314" s="30"/>
      <c r="F314" s="31"/>
      <c r="G314" s="32">
        <f t="shared" si="10"/>
        <v>0</v>
      </c>
    </row>
    <row r="315" spans="1:7">
      <c r="A315" s="28"/>
      <c r="B315" s="19"/>
      <c r="C315" s="24"/>
      <c r="D315" s="33"/>
      <c r="E315" s="30"/>
      <c r="F315" s="31"/>
      <c r="G315" s="32">
        <f t="shared" si="10"/>
        <v>0</v>
      </c>
    </row>
    <row r="316" spans="1:7" ht="38.25">
      <c r="A316" s="28">
        <f>A314+1</f>
        <v>132</v>
      </c>
      <c r="B316" s="20" t="s">
        <v>238</v>
      </c>
      <c r="C316" s="66" t="s">
        <v>7</v>
      </c>
      <c r="D316" s="33"/>
      <c r="E316" s="30"/>
      <c r="F316" s="31"/>
      <c r="G316" s="32">
        <f t="shared" si="10"/>
        <v>0</v>
      </c>
    </row>
    <row r="317" spans="1:7">
      <c r="A317" s="28"/>
      <c r="B317" s="23"/>
      <c r="C317" s="37"/>
      <c r="D317" s="33"/>
      <c r="E317" s="30"/>
      <c r="F317" s="31"/>
      <c r="G317" s="32">
        <f t="shared" si="10"/>
        <v>0</v>
      </c>
    </row>
    <row r="318" spans="1:7" ht="38.25">
      <c r="A318" s="28">
        <f>A316+1</f>
        <v>133</v>
      </c>
      <c r="B318" s="20" t="s">
        <v>239</v>
      </c>
      <c r="C318" s="37" t="s">
        <v>5</v>
      </c>
      <c r="D318" s="33"/>
      <c r="E318" s="30"/>
      <c r="F318" s="31"/>
      <c r="G318" s="32">
        <f t="shared" si="10"/>
        <v>0</v>
      </c>
    </row>
    <row r="319" spans="1:7">
      <c r="A319" s="28"/>
      <c r="B319" s="19"/>
      <c r="C319" s="24"/>
      <c r="D319" s="33"/>
      <c r="E319" s="30"/>
      <c r="F319" s="31"/>
      <c r="G319" s="32">
        <f t="shared" si="10"/>
        <v>0</v>
      </c>
    </row>
    <row r="320" spans="1:7" ht="25.5">
      <c r="A320" s="28">
        <f>A318+1</f>
        <v>134</v>
      </c>
      <c r="B320" s="20" t="s">
        <v>240</v>
      </c>
      <c r="C320" s="37" t="s">
        <v>5</v>
      </c>
      <c r="D320" s="33"/>
      <c r="E320" s="30"/>
      <c r="F320" s="31"/>
      <c r="G320" s="32">
        <f t="shared" si="10"/>
        <v>0</v>
      </c>
    </row>
    <row r="321" spans="1:7">
      <c r="A321" s="28"/>
      <c r="B321" s="23"/>
      <c r="C321" s="37"/>
      <c r="D321" s="33"/>
      <c r="E321" s="30"/>
      <c r="F321" s="31"/>
      <c r="G321" s="32">
        <f t="shared" si="10"/>
        <v>0</v>
      </c>
    </row>
    <row r="322" spans="1:7" ht="25.5">
      <c r="A322" s="28">
        <f>A320+1</f>
        <v>135</v>
      </c>
      <c r="B322" s="48" t="s">
        <v>241</v>
      </c>
      <c r="C322" s="37" t="s">
        <v>5</v>
      </c>
      <c r="D322" s="33"/>
      <c r="E322" s="30"/>
      <c r="F322" s="31"/>
      <c r="G322" s="32">
        <f t="shared" si="10"/>
        <v>0</v>
      </c>
    </row>
    <row r="323" spans="1:7">
      <c r="A323" s="28"/>
      <c r="B323" s="23"/>
      <c r="C323" s="37"/>
      <c r="D323" s="33"/>
      <c r="E323" s="30"/>
      <c r="F323" s="31"/>
      <c r="G323" s="32">
        <f t="shared" si="10"/>
        <v>0</v>
      </c>
    </row>
    <row r="324" spans="1:7" ht="25.5">
      <c r="A324" s="28">
        <f>A322+1</f>
        <v>136</v>
      </c>
      <c r="B324" s="48" t="s">
        <v>242</v>
      </c>
      <c r="C324" s="37" t="s">
        <v>5</v>
      </c>
      <c r="D324" s="33"/>
      <c r="E324" s="30"/>
      <c r="F324" s="31"/>
      <c r="G324" s="32">
        <f t="shared" si="10"/>
        <v>0</v>
      </c>
    </row>
    <row r="325" spans="1:7">
      <c r="A325" s="28"/>
      <c r="B325" s="23"/>
      <c r="C325" s="37"/>
      <c r="D325" s="33"/>
      <c r="E325" s="30"/>
      <c r="F325" s="31"/>
      <c r="G325" s="32">
        <f t="shared" si="10"/>
        <v>0</v>
      </c>
    </row>
    <row r="326" spans="1:7" ht="51">
      <c r="A326" s="28">
        <f>A324+1</f>
        <v>137</v>
      </c>
      <c r="B326" s="67" t="s">
        <v>52</v>
      </c>
      <c r="C326" s="37" t="s">
        <v>7</v>
      </c>
      <c r="D326" s="33"/>
      <c r="E326" s="30"/>
      <c r="F326" s="31"/>
      <c r="G326" s="32">
        <f t="shared" si="10"/>
        <v>0</v>
      </c>
    </row>
    <row r="327" spans="1:7">
      <c r="A327" s="28"/>
      <c r="B327" s="23"/>
      <c r="C327" s="37"/>
      <c r="D327" s="33"/>
      <c r="E327" s="30"/>
      <c r="F327" s="31"/>
      <c r="G327" s="32">
        <f t="shared" si="10"/>
        <v>0</v>
      </c>
    </row>
    <row r="328" spans="1:7" ht="38.25">
      <c r="A328" s="28">
        <f>A326+1</f>
        <v>138</v>
      </c>
      <c r="B328" s="20" t="s">
        <v>243</v>
      </c>
      <c r="C328" s="37" t="s">
        <v>7</v>
      </c>
      <c r="D328" s="33"/>
      <c r="E328" s="30"/>
      <c r="F328" s="31"/>
      <c r="G328" s="32">
        <f t="shared" si="10"/>
        <v>0</v>
      </c>
    </row>
    <row r="329" spans="1:7">
      <c r="A329" s="28"/>
      <c r="B329" s="23"/>
      <c r="C329" s="37"/>
      <c r="D329" s="33"/>
      <c r="E329" s="30"/>
      <c r="F329" s="31"/>
      <c r="G329" s="32">
        <f t="shared" si="10"/>
        <v>0</v>
      </c>
    </row>
    <row r="330" spans="1:7" ht="25.5">
      <c r="A330" s="28">
        <f>A328+1</f>
        <v>139</v>
      </c>
      <c r="B330" s="20" t="s">
        <v>244</v>
      </c>
      <c r="C330" s="37" t="s">
        <v>7</v>
      </c>
      <c r="D330" s="33"/>
      <c r="E330" s="30"/>
      <c r="F330" s="31"/>
      <c r="G330" s="32">
        <f t="shared" ref="G330:G388" si="11">ROUND(D330*E330,2)</f>
        <v>0</v>
      </c>
    </row>
    <row r="331" spans="1:7">
      <c r="A331" s="28"/>
      <c r="B331" s="23"/>
      <c r="C331" s="37"/>
      <c r="D331" s="33"/>
      <c r="E331" s="30"/>
      <c r="F331" s="31"/>
      <c r="G331" s="32">
        <f t="shared" si="11"/>
        <v>0</v>
      </c>
    </row>
    <row r="332" spans="1:7" ht="25.5">
      <c r="A332" s="28">
        <f>A330+1</f>
        <v>140</v>
      </c>
      <c r="B332" s="20" t="s">
        <v>245</v>
      </c>
      <c r="C332" s="37" t="s">
        <v>7</v>
      </c>
      <c r="D332" s="33"/>
      <c r="E332" s="30"/>
      <c r="F332" s="31"/>
      <c r="G332" s="32">
        <f t="shared" si="11"/>
        <v>0</v>
      </c>
    </row>
    <row r="333" spans="1:7">
      <c r="A333" s="28"/>
      <c r="B333" s="23"/>
      <c r="C333" s="37"/>
      <c r="D333" s="33"/>
      <c r="E333" s="30"/>
      <c r="F333" s="31"/>
      <c r="G333" s="32">
        <f t="shared" si="11"/>
        <v>0</v>
      </c>
    </row>
    <row r="334" spans="1:7">
      <c r="A334" s="28"/>
      <c r="B334" s="19"/>
      <c r="C334" s="24"/>
      <c r="D334" s="33"/>
      <c r="E334" s="30"/>
      <c r="F334" s="31"/>
      <c r="G334" s="32">
        <f t="shared" si="11"/>
        <v>0</v>
      </c>
    </row>
    <row r="335" spans="1:7">
      <c r="A335" s="12"/>
      <c r="B335" s="140" t="s">
        <v>53</v>
      </c>
      <c r="C335" s="146"/>
      <c r="D335" s="153"/>
      <c r="E335" s="148"/>
      <c r="F335" s="149"/>
      <c r="G335" s="150">
        <f t="shared" si="11"/>
        <v>0</v>
      </c>
    </row>
    <row r="336" spans="1:7">
      <c r="A336" s="26"/>
      <c r="B336" s="23"/>
      <c r="C336" s="27"/>
      <c r="D336" s="14"/>
      <c r="E336" s="30"/>
      <c r="F336" s="31"/>
      <c r="G336" s="32">
        <f t="shared" si="11"/>
        <v>0</v>
      </c>
    </row>
    <row r="337" spans="1:7" ht="25.5">
      <c r="A337" s="28">
        <f>A332+1</f>
        <v>141</v>
      </c>
      <c r="B337" s="68" t="s">
        <v>197</v>
      </c>
      <c r="C337" s="24" t="s">
        <v>7</v>
      </c>
      <c r="D337" s="33"/>
      <c r="E337" s="30"/>
      <c r="F337" s="31"/>
      <c r="G337" s="32">
        <f t="shared" si="11"/>
        <v>0</v>
      </c>
    </row>
    <row r="338" spans="1:7">
      <c r="A338" s="28"/>
      <c r="B338" s="69"/>
      <c r="C338" s="24"/>
      <c r="D338" s="33"/>
      <c r="E338" s="30"/>
      <c r="F338" s="31"/>
      <c r="G338" s="32">
        <f t="shared" si="11"/>
        <v>0</v>
      </c>
    </row>
    <row r="339" spans="1:7" ht="51">
      <c r="A339" s="28">
        <f>+A337+1</f>
        <v>142</v>
      </c>
      <c r="B339" s="68" t="s">
        <v>198</v>
      </c>
      <c r="C339" s="24" t="s">
        <v>7</v>
      </c>
      <c r="D339" s="33"/>
      <c r="E339" s="30"/>
      <c r="F339" s="31"/>
      <c r="G339" s="32">
        <f t="shared" si="11"/>
        <v>0</v>
      </c>
    </row>
    <row r="340" spans="1:7">
      <c r="A340" s="28"/>
      <c r="B340" s="70"/>
      <c r="C340" s="24"/>
      <c r="D340" s="33"/>
      <c r="E340" s="30"/>
      <c r="F340" s="31"/>
      <c r="G340" s="32">
        <f t="shared" si="11"/>
        <v>0</v>
      </c>
    </row>
    <row r="341" spans="1:7" ht="25.5">
      <c r="A341" s="28">
        <f>+A339+1</f>
        <v>143</v>
      </c>
      <c r="B341" s="68" t="s">
        <v>199</v>
      </c>
      <c r="C341" s="24" t="s">
        <v>5</v>
      </c>
      <c r="D341" s="33"/>
      <c r="E341" s="30"/>
      <c r="F341" s="31"/>
      <c r="G341" s="32">
        <f t="shared" si="11"/>
        <v>0</v>
      </c>
    </row>
    <row r="342" spans="1:7">
      <c r="A342" s="28"/>
      <c r="B342" s="70"/>
      <c r="C342" s="24"/>
      <c r="D342" s="33"/>
      <c r="E342" s="30"/>
      <c r="F342" s="31"/>
      <c r="G342" s="32">
        <f t="shared" si="11"/>
        <v>0</v>
      </c>
    </row>
    <row r="343" spans="1:7" ht="25.5">
      <c r="A343" s="28">
        <f t="shared" ref="A343:A349" si="12">+A341+1</f>
        <v>144</v>
      </c>
      <c r="B343" s="68" t="s">
        <v>200</v>
      </c>
      <c r="C343" s="24" t="s">
        <v>5</v>
      </c>
      <c r="D343" s="33"/>
      <c r="E343" s="30"/>
      <c r="F343" s="31"/>
      <c r="G343" s="32">
        <f t="shared" si="11"/>
        <v>0</v>
      </c>
    </row>
    <row r="344" spans="1:7">
      <c r="A344" s="28"/>
      <c r="B344" s="70"/>
      <c r="C344" s="24"/>
      <c r="D344" s="33"/>
      <c r="E344" s="30"/>
      <c r="F344" s="31"/>
      <c r="G344" s="32">
        <f t="shared" si="11"/>
        <v>0</v>
      </c>
    </row>
    <row r="345" spans="1:7" ht="25.5">
      <c r="A345" s="28">
        <f t="shared" si="12"/>
        <v>145</v>
      </c>
      <c r="B345" s="68" t="s">
        <v>201</v>
      </c>
      <c r="C345" s="24" t="s">
        <v>5</v>
      </c>
      <c r="D345" s="33"/>
      <c r="E345" s="30"/>
      <c r="F345" s="31"/>
      <c r="G345" s="32">
        <f t="shared" si="11"/>
        <v>0</v>
      </c>
    </row>
    <row r="346" spans="1:7">
      <c r="A346" s="28"/>
      <c r="B346" s="70"/>
      <c r="C346" s="24"/>
      <c r="D346" s="33"/>
      <c r="E346" s="30"/>
      <c r="F346" s="31"/>
      <c r="G346" s="32">
        <f t="shared" si="11"/>
        <v>0</v>
      </c>
    </row>
    <row r="347" spans="1:7" ht="38.25">
      <c r="A347" s="28">
        <f t="shared" si="12"/>
        <v>146</v>
      </c>
      <c r="B347" s="68" t="s">
        <v>202</v>
      </c>
      <c r="C347" s="24" t="s">
        <v>5</v>
      </c>
      <c r="D347" s="33"/>
      <c r="E347" s="30"/>
      <c r="F347" s="31"/>
      <c r="G347" s="32">
        <f t="shared" si="11"/>
        <v>0</v>
      </c>
    </row>
    <row r="348" spans="1:7">
      <c r="A348" s="28"/>
      <c r="B348" s="70"/>
      <c r="C348" s="24"/>
      <c r="D348" s="33"/>
      <c r="E348" s="30"/>
      <c r="F348" s="31"/>
      <c r="G348" s="32">
        <f t="shared" si="11"/>
        <v>0</v>
      </c>
    </row>
    <row r="349" spans="1:7" ht="25.5">
      <c r="A349" s="28">
        <f t="shared" si="12"/>
        <v>147</v>
      </c>
      <c r="B349" s="68" t="s">
        <v>203</v>
      </c>
      <c r="C349" s="24" t="s">
        <v>7</v>
      </c>
      <c r="D349" s="33"/>
      <c r="E349" s="30"/>
      <c r="F349" s="31"/>
      <c r="G349" s="32">
        <f t="shared" si="11"/>
        <v>0</v>
      </c>
    </row>
    <row r="350" spans="1:7">
      <c r="A350" s="18"/>
      <c r="B350" s="23"/>
      <c r="C350" s="37"/>
      <c r="D350" s="33"/>
      <c r="E350" s="30"/>
      <c r="F350" s="31"/>
      <c r="G350" s="32">
        <f t="shared" si="11"/>
        <v>0</v>
      </c>
    </row>
    <row r="351" spans="1:7">
      <c r="A351" s="12"/>
      <c r="B351" s="140" t="s">
        <v>54</v>
      </c>
      <c r="C351" s="154"/>
      <c r="D351" s="151"/>
      <c r="E351" s="148"/>
      <c r="F351" s="149"/>
      <c r="G351" s="150">
        <f t="shared" si="11"/>
        <v>0</v>
      </c>
    </row>
    <row r="352" spans="1:7">
      <c r="A352" s="28"/>
      <c r="B352" s="23"/>
      <c r="C352" s="27"/>
      <c r="D352" s="14"/>
      <c r="E352" s="30"/>
      <c r="F352" s="31"/>
      <c r="G352" s="32">
        <f t="shared" si="11"/>
        <v>0</v>
      </c>
    </row>
    <row r="353" spans="1:7" ht="25.5">
      <c r="A353" s="28">
        <f>A349+1</f>
        <v>148</v>
      </c>
      <c r="B353" s="68" t="s">
        <v>182</v>
      </c>
      <c r="C353" s="37" t="s">
        <v>5</v>
      </c>
      <c r="D353" s="33"/>
      <c r="E353" s="30"/>
      <c r="F353" s="31"/>
      <c r="G353" s="32">
        <f t="shared" si="11"/>
        <v>0</v>
      </c>
    </row>
    <row r="354" spans="1:7">
      <c r="A354" s="28"/>
      <c r="B354" s="70"/>
      <c r="C354" s="37"/>
      <c r="D354" s="33"/>
      <c r="E354" s="30"/>
      <c r="F354" s="31"/>
      <c r="G354" s="32">
        <f t="shared" si="11"/>
        <v>0</v>
      </c>
    </row>
    <row r="355" spans="1:7" ht="25.5">
      <c r="A355" s="28">
        <f>+A353+1</f>
        <v>149</v>
      </c>
      <c r="B355" s="71" t="s">
        <v>181</v>
      </c>
      <c r="C355" s="37" t="s">
        <v>5</v>
      </c>
      <c r="D355" s="33"/>
      <c r="E355" s="30"/>
      <c r="F355" s="31"/>
      <c r="G355" s="32">
        <f t="shared" si="11"/>
        <v>0</v>
      </c>
    </row>
    <row r="356" spans="1:7">
      <c r="A356" s="28"/>
      <c r="B356" s="70"/>
      <c r="C356" s="37"/>
      <c r="D356" s="33"/>
      <c r="E356" s="30"/>
      <c r="F356" s="31"/>
      <c r="G356" s="32">
        <f t="shared" si="11"/>
        <v>0</v>
      </c>
    </row>
    <row r="357" spans="1:7" ht="25.5">
      <c r="A357" s="28">
        <f>+A355+1</f>
        <v>150</v>
      </c>
      <c r="B357" s="68" t="s">
        <v>183</v>
      </c>
      <c r="C357" s="37" t="s">
        <v>5</v>
      </c>
      <c r="D357" s="33"/>
      <c r="E357" s="30"/>
      <c r="F357" s="31"/>
      <c r="G357" s="32">
        <f t="shared" si="11"/>
        <v>0</v>
      </c>
    </row>
    <row r="358" spans="1:7">
      <c r="A358" s="28"/>
      <c r="B358" s="70"/>
      <c r="C358" s="37"/>
      <c r="D358" s="33"/>
      <c r="E358" s="30"/>
      <c r="F358" s="31"/>
      <c r="G358" s="32">
        <f t="shared" si="11"/>
        <v>0</v>
      </c>
    </row>
    <row r="359" spans="1:7" ht="25.5">
      <c r="A359" s="28">
        <f>+A357+1</f>
        <v>151</v>
      </c>
      <c r="B359" s="68" t="s">
        <v>184</v>
      </c>
      <c r="C359" s="37" t="s">
        <v>5</v>
      </c>
      <c r="D359" s="33"/>
      <c r="E359" s="30"/>
      <c r="F359" s="31"/>
      <c r="G359" s="32">
        <f t="shared" si="11"/>
        <v>0</v>
      </c>
    </row>
    <row r="360" spans="1:7">
      <c r="A360" s="28"/>
      <c r="B360" s="70"/>
      <c r="C360" s="37"/>
      <c r="D360" s="33"/>
      <c r="E360" s="30"/>
      <c r="F360" s="31"/>
      <c r="G360" s="32">
        <f t="shared" si="11"/>
        <v>0</v>
      </c>
    </row>
    <row r="361" spans="1:7" ht="25.5">
      <c r="A361" s="28">
        <f>+A359+1</f>
        <v>152</v>
      </c>
      <c r="B361" s="68" t="s">
        <v>185</v>
      </c>
      <c r="C361" s="37" t="s">
        <v>5</v>
      </c>
      <c r="D361" s="33"/>
      <c r="E361" s="30"/>
      <c r="F361" s="31"/>
      <c r="G361" s="32">
        <f t="shared" si="11"/>
        <v>0</v>
      </c>
    </row>
    <row r="362" spans="1:7">
      <c r="A362" s="28"/>
      <c r="B362" s="69"/>
      <c r="C362" s="37"/>
      <c r="D362" s="33"/>
      <c r="E362" s="30"/>
      <c r="F362" s="31"/>
      <c r="G362" s="32">
        <f t="shared" si="11"/>
        <v>0</v>
      </c>
    </row>
    <row r="363" spans="1:7" ht="25.5">
      <c r="A363" s="28">
        <f>+A361+1</f>
        <v>153</v>
      </c>
      <c r="B363" s="68" t="s">
        <v>186</v>
      </c>
      <c r="C363" s="37" t="s">
        <v>5</v>
      </c>
      <c r="D363" s="33"/>
      <c r="E363" s="30"/>
      <c r="F363" s="31"/>
      <c r="G363" s="32">
        <f t="shared" si="11"/>
        <v>0</v>
      </c>
    </row>
    <row r="364" spans="1:7">
      <c r="A364" s="28"/>
      <c r="B364" s="69"/>
      <c r="C364" s="37"/>
      <c r="D364" s="33"/>
      <c r="E364" s="30"/>
      <c r="F364" s="31"/>
      <c r="G364" s="32">
        <f t="shared" si="11"/>
        <v>0</v>
      </c>
    </row>
    <row r="365" spans="1:7" ht="25.5">
      <c r="A365" s="28">
        <f>+A363+1</f>
        <v>154</v>
      </c>
      <c r="B365" s="68" t="s">
        <v>187</v>
      </c>
      <c r="C365" s="37" t="s">
        <v>5</v>
      </c>
      <c r="D365" s="33"/>
      <c r="E365" s="30"/>
      <c r="F365" s="31"/>
      <c r="G365" s="32">
        <f t="shared" si="11"/>
        <v>0</v>
      </c>
    </row>
    <row r="366" spans="1:7">
      <c r="A366" s="28"/>
      <c r="B366" s="69"/>
      <c r="C366" s="37"/>
      <c r="D366" s="33"/>
      <c r="E366" s="30"/>
      <c r="F366" s="31"/>
      <c r="G366" s="32">
        <f t="shared" si="11"/>
        <v>0</v>
      </c>
    </row>
    <row r="367" spans="1:7" ht="25.5">
      <c r="A367" s="28">
        <f>+A365+1</f>
        <v>155</v>
      </c>
      <c r="B367" s="68" t="s">
        <v>188</v>
      </c>
      <c r="C367" s="37" t="s">
        <v>5</v>
      </c>
      <c r="D367" s="33"/>
      <c r="E367" s="30"/>
      <c r="F367" s="31"/>
      <c r="G367" s="32">
        <f t="shared" si="11"/>
        <v>0</v>
      </c>
    </row>
    <row r="368" spans="1:7">
      <c r="A368" s="28"/>
      <c r="B368" s="69"/>
      <c r="C368" s="37"/>
      <c r="D368" s="33"/>
      <c r="E368" s="30"/>
      <c r="F368" s="31"/>
      <c r="G368" s="32">
        <f t="shared" si="11"/>
        <v>0</v>
      </c>
    </row>
    <row r="369" spans="1:7" ht="25.5">
      <c r="A369" s="28">
        <f>+A367+1</f>
        <v>156</v>
      </c>
      <c r="B369" s="68" t="s">
        <v>189</v>
      </c>
      <c r="C369" s="37" t="s">
        <v>5</v>
      </c>
      <c r="D369" s="33"/>
      <c r="E369" s="30"/>
      <c r="F369" s="31"/>
      <c r="G369" s="32">
        <f t="shared" si="11"/>
        <v>0</v>
      </c>
    </row>
    <row r="370" spans="1:7">
      <c r="A370" s="28"/>
      <c r="B370" s="69"/>
      <c r="C370" s="37"/>
      <c r="D370" s="33"/>
      <c r="E370" s="30"/>
      <c r="F370" s="31"/>
      <c r="G370" s="32">
        <f t="shared" si="11"/>
        <v>0</v>
      </c>
    </row>
    <row r="371" spans="1:7" ht="25.5">
      <c r="A371" s="28">
        <f>+A369+1</f>
        <v>157</v>
      </c>
      <c r="B371" s="68" t="s">
        <v>190</v>
      </c>
      <c r="C371" s="37" t="s">
        <v>5</v>
      </c>
      <c r="D371" s="33"/>
      <c r="E371" s="30"/>
      <c r="F371" s="31"/>
      <c r="G371" s="32">
        <f t="shared" si="11"/>
        <v>0</v>
      </c>
    </row>
    <row r="372" spans="1:7">
      <c r="A372" s="28"/>
      <c r="B372" s="70"/>
      <c r="C372" s="37"/>
      <c r="D372" s="33"/>
      <c r="E372" s="30"/>
      <c r="F372" s="31"/>
      <c r="G372" s="32">
        <f t="shared" si="11"/>
        <v>0</v>
      </c>
    </row>
    <row r="373" spans="1:7" ht="25.5">
      <c r="A373" s="28">
        <f>+A371+1</f>
        <v>158</v>
      </c>
      <c r="B373" s="68" t="s">
        <v>191</v>
      </c>
      <c r="C373" s="37" t="s">
        <v>5</v>
      </c>
      <c r="D373" s="33"/>
      <c r="E373" s="30"/>
      <c r="F373" s="31"/>
      <c r="G373" s="32">
        <f t="shared" si="11"/>
        <v>0</v>
      </c>
    </row>
    <row r="374" spans="1:7">
      <c r="A374" s="28"/>
      <c r="B374" s="69"/>
      <c r="C374" s="37"/>
      <c r="D374" s="33"/>
      <c r="E374" s="30"/>
      <c r="F374" s="31"/>
      <c r="G374" s="32">
        <f t="shared" si="11"/>
        <v>0</v>
      </c>
    </row>
    <row r="375" spans="1:7" ht="38.25">
      <c r="A375" s="28">
        <f>+A373+1</f>
        <v>159</v>
      </c>
      <c r="B375" s="71" t="s">
        <v>192</v>
      </c>
      <c r="C375" s="37" t="s">
        <v>5</v>
      </c>
      <c r="D375" s="33"/>
      <c r="E375" s="30"/>
      <c r="F375" s="31"/>
      <c r="G375" s="32">
        <f t="shared" si="11"/>
        <v>0</v>
      </c>
    </row>
    <row r="376" spans="1:7">
      <c r="A376" s="28"/>
      <c r="B376" s="70"/>
      <c r="C376" s="37"/>
      <c r="D376" s="33"/>
      <c r="E376" s="30"/>
      <c r="F376" s="31"/>
      <c r="G376" s="32">
        <f t="shared" si="11"/>
        <v>0</v>
      </c>
    </row>
    <row r="377" spans="1:7" ht="38.25">
      <c r="A377" s="28">
        <f>A375+1</f>
        <v>160</v>
      </c>
      <c r="B377" s="71" t="s">
        <v>193</v>
      </c>
      <c r="C377" s="37" t="s">
        <v>5</v>
      </c>
      <c r="D377" s="33"/>
      <c r="E377" s="30"/>
      <c r="F377" s="31"/>
      <c r="G377" s="32">
        <f t="shared" si="11"/>
        <v>0</v>
      </c>
    </row>
    <row r="378" spans="1:7">
      <c r="A378" s="28"/>
      <c r="B378" s="19"/>
      <c r="C378" s="24"/>
      <c r="D378" s="33"/>
      <c r="E378" s="30"/>
      <c r="F378" s="31"/>
      <c r="G378" s="32">
        <f t="shared" si="11"/>
        <v>0</v>
      </c>
    </row>
    <row r="379" spans="1:7">
      <c r="A379" s="25"/>
      <c r="B379" s="140" t="s">
        <v>55</v>
      </c>
      <c r="C379" s="145"/>
      <c r="D379" s="141"/>
      <c r="E379" s="148"/>
      <c r="F379" s="149"/>
      <c r="G379" s="150">
        <f t="shared" si="11"/>
        <v>0</v>
      </c>
    </row>
    <row r="380" spans="1:7">
      <c r="A380" s="28"/>
      <c r="B380" s="23"/>
      <c r="C380" s="27"/>
      <c r="D380" s="14"/>
      <c r="E380" s="30"/>
      <c r="F380" s="31"/>
      <c r="G380" s="32">
        <f t="shared" si="11"/>
        <v>0</v>
      </c>
    </row>
    <row r="381" spans="1:7" ht="38.25">
      <c r="A381" s="28">
        <f>A377+1</f>
        <v>161</v>
      </c>
      <c r="B381" s="29" t="s">
        <v>194</v>
      </c>
      <c r="C381" s="37" t="s">
        <v>7</v>
      </c>
      <c r="D381" s="33"/>
      <c r="E381" s="30"/>
      <c r="F381" s="31"/>
      <c r="G381" s="32">
        <f t="shared" si="11"/>
        <v>0</v>
      </c>
    </row>
    <row r="382" spans="1:7">
      <c r="A382" s="28"/>
      <c r="B382" s="19"/>
      <c r="C382" s="37"/>
      <c r="D382" s="33"/>
      <c r="E382" s="30"/>
      <c r="F382" s="31"/>
      <c r="G382" s="32">
        <f t="shared" si="11"/>
        <v>0</v>
      </c>
    </row>
    <row r="383" spans="1:7" ht="51">
      <c r="A383" s="28">
        <f>+A381+1</f>
        <v>162</v>
      </c>
      <c r="B383" s="20" t="s">
        <v>195</v>
      </c>
      <c r="C383" s="37" t="s">
        <v>8</v>
      </c>
      <c r="D383" s="33"/>
      <c r="E383" s="30"/>
      <c r="F383" s="31"/>
      <c r="G383" s="32">
        <f t="shared" si="11"/>
        <v>0</v>
      </c>
    </row>
    <row r="384" spans="1:7">
      <c r="A384" s="28"/>
      <c r="B384" s="23"/>
      <c r="C384" s="37"/>
      <c r="D384" s="33"/>
      <c r="E384" s="30"/>
      <c r="F384" s="31"/>
      <c r="G384" s="32">
        <f t="shared" si="11"/>
        <v>0</v>
      </c>
    </row>
    <row r="385" spans="1:7" ht="25.5">
      <c r="A385" s="28">
        <f>+A383+1</f>
        <v>163</v>
      </c>
      <c r="B385" s="20" t="s">
        <v>196</v>
      </c>
      <c r="C385" s="37" t="s">
        <v>8</v>
      </c>
      <c r="D385" s="33"/>
      <c r="E385" s="30"/>
      <c r="F385" s="31"/>
      <c r="G385" s="32">
        <f t="shared" si="11"/>
        <v>0</v>
      </c>
    </row>
    <row r="386" spans="1:7">
      <c r="A386" s="28"/>
      <c r="B386" s="23" t="s">
        <v>32</v>
      </c>
      <c r="C386" s="24"/>
      <c r="D386" s="33"/>
      <c r="E386" s="30"/>
      <c r="F386" s="31"/>
      <c r="G386" s="32">
        <f t="shared" si="11"/>
        <v>0</v>
      </c>
    </row>
    <row r="387" spans="1:7" ht="63.75">
      <c r="A387" s="28">
        <f>A385+1</f>
        <v>164</v>
      </c>
      <c r="B387" s="20" t="s">
        <v>176</v>
      </c>
      <c r="C387" s="37" t="s">
        <v>8</v>
      </c>
      <c r="D387" s="33"/>
      <c r="E387" s="30"/>
      <c r="F387" s="31"/>
      <c r="G387" s="32">
        <f t="shared" si="11"/>
        <v>0</v>
      </c>
    </row>
    <row r="388" spans="1:7">
      <c r="A388" s="28"/>
      <c r="B388" s="23" t="s">
        <v>32</v>
      </c>
      <c r="C388" s="24"/>
      <c r="D388" s="33"/>
      <c r="E388" s="30"/>
      <c r="F388" s="31"/>
      <c r="G388" s="32">
        <f t="shared" si="11"/>
        <v>0</v>
      </c>
    </row>
    <row r="389" spans="1:7" ht="51">
      <c r="A389" s="28">
        <f>+A387+1</f>
        <v>165</v>
      </c>
      <c r="B389" s="20" t="s">
        <v>177</v>
      </c>
      <c r="C389" s="37" t="s">
        <v>8</v>
      </c>
      <c r="D389" s="33"/>
      <c r="E389" s="30"/>
      <c r="F389" s="31"/>
      <c r="G389" s="32">
        <f t="shared" ref="G389:G445" si="13">ROUND(D389*E389,2)</f>
        <v>0</v>
      </c>
    </row>
    <row r="390" spans="1:7">
      <c r="A390" s="28"/>
      <c r="B390" s="29" t="s">
        <v>32</v>
      </c>
      <c r="C390" s="24"/>
      <c r="D390" s="33"/>
      <c r="E390" s="30"/>
      <c r="F390" s="31"/>
      <c r="G390" s="32">
        <f t="shared" si="13"/>
        <v>0</v>
      </c>
    </row>
    <row r="391" spans="1:7" ht="51">
      <c r="A391" s="28">
        <f>+A389+1</f>
        <v>166</v>
      </c>
      <c r="B391" s="20" t="s">
        <v>178</v>
      </c>
      <c r="C391" s="24" t="s">
        <v>8</v>
      </c>
      <c r="D391" s="33"/>
      <c r="E391" s="30"/>
      <c r="F391" s="31"/>
      <c r="G391" s="32">
        <f t="shared" si="13"/>
        <v>0</v>
      </c>
    </row>
    <row r="392" spans="1:7">
      <c r="A392" s="28"/>
      <c r="B392" s="23"/>
      <c r="C392" s="37"/>
      <c r="D392" s="33"/>
      <c r="E392" s="30"/>
      <c r="F392" s="31"/>
      <c r="G392" s="32">
        <f t="shared" si="13"/>
        <v>0</v>
      </c>
    </row>
    <row r="393" spans="1:7" ht="51">
      <c r="A393" s="28">
        <f>+A391+1</f>
        <v>167</v>
      </c>
      <c r="B393" s="20" t="s">
        <v>179</v>
      </c>
      <c r="C393" s="24" t="s">
        <v>8</v>
      </c>
      <c r="D393" s="33"/>
      <c r="E393" s="30"/>
      <c r="F393" s="31"/>
      <c r="G393" s="32">
        <f t="shared" si="13"/>
        <v>0</v>
      </c>
    </row>
    <row r="394" spans="1:7">
      <c r="A394" s="28"/>
      <c r="B394" s="23"/>
      <c r="C394" s="37"/>
      <c r="D394" s="33"/>
      <c r="E394" s="30"/>
      <c r="F394" s="31"/>
      <c r="G394" s="32">
        <f t="shared" si="13"/>
        <v>0</v>
      </c>
    </row>
    <row r="395" spans="1:7" ht="38.25">
      <c r="A395" s="28">
        <f>+A393+1</f>
        <v>168</v>
      </c>
      <c r="B395" s="20" t="s">
        <v>180</v>
      </c>
      <c r="C395" s="37" t="s">
        <v>35</v>
      </c>
      <c r="D395" s="33"/>
      <c r="E395" s="30"/>
      <c r="F395" s="31"/>
      <c r="G395" s="32">
        <f t="shared" si="13"/>
        <v>0</v>
      </c>
    </row>
    <row r="396" spans="1:7">
      <c r="A396" s="28"/>
      <c r="B396" s="19"/>
      <c r="C396" s="37"/>
      <c r="D396" s="33"/>
      <c r="E396" s="30"/>
      <c r="F396" s="31"/>
      <c r="G396" s="32">
        <f t="shared" si="13"/>
        <v>0</v>
      </c>
    </row>
    <row r="397" spans="1:7">
      <c r="A397" s="25"/>
      <c r="B397" s="140" t="s">
        <v>56</v>
      </c>
      <c r="C397" s="154"/>
      <c r="D397" s="151"/>
      <c r="E397" s="148"/>
      <c r="F397" s="149"/>
      <c r="G397" s="150">
        <f t="shared" si="13"/>
        <v>0</v>
      </c>
    </row>
    <row r="398" spans="1:7">
      <c r="A398" s="28"/>
      <c r="B398" s="23"/>
      <c r="C398" s="24"/>
      <c r="D398" s="14"/>
      <c r="E398" s="30"/>
      <c r="F398" s="31"/>
      <c r="G398" s="32">
        <f t="shared" si="13"/>
        <v>0</v>
      </c>
    </row>
    <row r="399" spans="1:7" ht="38.25">
      <c r="A399" s="28">
        <f>+A395+1</f>
        <v>169</v>
      </c>
      <c r="B399" s="20" t="s">
        <v>172</v>
      </c>
      <c r="C399" s="37" t="s">
        <v>8</v>
      </c>
      <c r="D399" s="33"/>
      <c r="E399" s="30"/>
      <c r="F399" s="31"/>
      <c r="G399" s="32">
        <f t="shared" si="13"/>
        <v>0</v>
      </c>
    </row>
    <row r="400" spans="1:7">
      <c r="A400" s="28"/>
      <c r="B400" s="23"/>
      <c r="C400" s="37"/>
      <c r="D400" s="33"/>
      <c r="E400" s="30"/>
      <c r="F400" s="31"/>
      <c r="G400" s="32">
        <f t="shared" si="13"/>
        <v>0</v>
      </c>
    </row>
    <row r="401" spans="1:7" ht="25.5">
      <c r="A401" s="28">
        <f>+A399+1</f>
        <v>170</v>
      </c>
      <c r="B401" s="20" t="s">
        <v>173</v>
      </c>
      <c r="C401" s="37" t="s">
        <v>7</v>
      </c>
      <c r="D401" s="33"/>
      <c r="E401" s="30"/>
      <c r="F401" s="31"/>
      <c r="G401" s="32">
        <f t="shared" si="13"/>
        <v>0</v>
      </c>
    </row>
    <row r="402" spans="1:7">
      <c r="A402" s="28"/>
      <c r="B402" s="19"/>
      <c r="C402" s="37"/>
      <c r="D402" s="33"/>
      <c r="E402" s="30"/>
      <c r="F402" s="31"/>
      <c r="G402" s="32">
        <f t="shared" si="13"/>
        <v>0</v>
      </c>
    </row>
    <row r="403" spans="1:7" ht="25.5">
      <c r="A403" s="28">
        <f>+A401+1</f>
        <v>171</v>
      </c>
      <c r="B403" s="20" t="s">
        <v>174</v>
      </c>
      <c r="C403" s="37" t="s">
        <v>35</v>
      </c>
      <c r="D403" s="33"/>
      <c r="E403" s="30"/>
      <c r="F403" s="31"/>
      <c r="G403" s="32">
        <f t="shared" si="13"/>
        <v>0</v>
      </c>
    </row>
    <row r="404" spans="1:7">
      <c r="A404" s="28"/>
      <c r="B404" s="19"/>
      <c r="C404" s="37"/>
      <c r="D404" s="33"/>
      <c r="E404" s="30"/>
      <c r="F404" s="31"/>
      <c r="G404" s="32">
        <f t="shared" si="13"/>
        <v>0</v>
      </c>
    </row>
    <row r="405" spans="1:7" ht="38.25">
      <c r="A405" s="28">
        <f>+A403+1</f>
        <v>172</v>
      </c>
      <c r="B405" s="20" t="s">
        <v>175</v>
      </c>
      <c r="C405" s="37" t="s">
        <v>7</v>
      </c>
      <c r="D405" s="33"/>
      <c r="E405" s="30"/>
      <c r="F405" s="31"/>
      <c r="G405" s="32">
        <f t="shared" si="13"/>
        <v>0</v>
      </c>
    </row>
    <row r="406" spans="1:7">
      <c r="A406" s="28"/>
      <c r="B406" s="19"/>
      <c r="C406" s="37"/>
      <c r="D406" s="33"/>
      <c r="E406" s="30"/>
      <c r="F406" s="31"/>
      <c r="G406" s="32">
        <f t="shared" si="13"/>
        <v>0</v>
      </c>
    </row>
    <row r="407" spans="1:7">
      <c r="A407" s="25"/>
      <c r="B407" s="140" t="s">
        <v>57</v>
      </c>
      <c r="C407" s="154"/>
      <c r="D407" s="151"/>
      <c r="E407" s="148"/>
      <c r="F407" s="149"/>
      <c r="G407" s="150">
        <f t="shared" si="13"/>
        <v>0</v>
      </c>
    </row>
    <row r="408" spans="1:7">
      <c r="A408" s="28"/>
      <c r="B408" s="23"/>
      <c r="C408" s="24"/>
      <c r="D408" s="14"/>
      <c r="E408" s="30"/>
      <c r="F408" s="31"/>
      <c r="G408" s="32">
        <f t="shared" si="13"/>
        <v>0</v>
      </c>
    </row>
    <row r="409" spans="1:7" ht="38.25">
      <c r="A409" s="28">
        <f>A405+1</f>
        <v>173</v>
      </c>
      <c r="B409" s="20" t="s">
        <v>166</v>
      </c>
      <c r="C409" s="37" t="s">
        <v>58</v>
      </c>
      <c r="D409" s="33"/>
      <c r="E409" s="30"/>
      <c r="F409" s="31"/>
      <c r="G409" s="32">
        <f t="shared" si="13"/>
        <v>0</v>
      </c>
    </row>
    <row r="410" spans="1:7">
      <c r="A410" s="28"/>
      <c r="B410" s="23"/>
      <c r="C410" s="14"/>
      <c r="D410" s="33"/>
      <c r="E410" s="30"/>
      <c r="F410" s="31"/>
      <c r="G410" s="32">
        <f t="shared" si="13"/>
        <v>0</v>
      </c>
    </row>
    <row r="411" spans="1:7" ht="38.25">
      <c r="A411" s="28">
        <f>+A409+1</f>
        <v>174</v>
      </c>
      <c r="B411" s="20" t="s">
        <v>119</v>
      </c>
      <c r="C411" s="37" t="s">
        <v>8</v>
      </c>
      <c r="D411" s="33"/>
      <c r="E411" s="30"/>
      <c r="F411" s="31"/>
      <c r="G411" s="32">
        <f t="shared" si="13"/>
        <v>0</v>
      </c>
    </row>
    <row r="412" spans="1:7">
      <c r="A412" s="28"/>
      <c r="B412" s="23"/>
      <c r="C412" s="14"/>
      <c r="D412" s="33"/>
      <c r="E412" s="30"/>
      <c r="F412" s="31"/>
      <c r="G412" s="32">
        <f t="shared" si="13"/>
        <v>0</v>
      </c>
    </row>
    <row r="413" spans="1:7" ht="63.75">
      <c r="A413" s="28">
        <f>+A411+1</f>
        <v>175</v>
      </c>
      <c r="B413" s="20" t="s">
        <v>165</v>
      </c>
      <c r="C413" s="37" t="s">
        <v>8</v>
      </c>
      <c r="D413" s="33"/>
      <c r="E413" s="30"/>
      <c r="F413" s="31"/>
      <c r="G413" s="32">
        <f t="shared" si="13"/>
        <v>0</v>
      </c>
    </row>
    <row r="414" spans="1:7">
      <c r="A414" s="28"/>
      <c r="B414" s="23"/>
      <c r="C414" s="14"/>
      <c r="D414" s="33"/>
      <c r="E414" s="30"/>
      <c r="F414" s="31"/>
      <c r="G414" s="32">
        <f t="shared" si="13"/>
        <v>0</v>
      </c>
    </row>
    <row r="415" spans="1:7" ht="25.5">
      <c r="A415" s="28">
        <f>+A413+1</f>
        <v>176</v>
      </c>
      <c r="B415" s="20" t="s">
        <v>164</v>
      </c>
      <c r="C415" s="37" t="s">
        <v>8</v>
      </c>
      <c r="D415" s="33"/>
      <c r="E415" s="30"/>
      <c r="F415" s="31"/>
      <c r="G415" s="32">
        <f t="shared" si="13"/>
        <v>0</v>
      </c>
    </row>
    <row r="416" spans="1:7">
      <c r="A416" s="28"/>
      <c r="B416" s="23"/>
      <c r="C416" s="14"/>
      <c r="D416" s="33"/>
      <c r="E416" s="30"/>
      <c r="F416" s="31"/>
      <c r="G416" s="32">
        <f t="shared" si="13"/>
        <v>0</v>
      </c>
    </row>
    <row r="417" spans="1:7" ht="38.25">
      <c r="A417" s="28">
        <f>+A415+1</f>
        <v>177</v>
      </c>
      <c r="B417" s="20" t="s">
        <v>159</v>
      </c>
      <c r="C417" s="37" t="s">
        <v>8</v>
      </c>
      <c r="D417" s="33"/>
      <c r="E417" s="30"/>
      <c r="F417" s="31"/>
      <c r="G417" s="32">
        <f t="shared" si="13"/>
        <v>0</v>
      </c>
    </row>
    <row r="418" spans="1:7">
      <c r="A418" s="28"/>
      <c r="B418" s="23"/>
      <c r="C418" s="14"/>
      <c r="D418" s="33"/>
      <c r="E418" s="30"/>
      <c r="F418" s="31"/>
      <c r="G418" s="32">
        <f t="shared" si="13"/>
        <v>0</v>
      </c>
    </row>
    <row r="419" spans="1:7" ht="25.5">
      <c r="A419" s="28">
        <f>+A417+1</f>
        <v>178</v>
      </c>
      <c r="B419" s="20" t="s">
        <v>158</v>
      </c>
      <c r="C419" s="37" t="s">
        <v>8</v>
      </c>
      <c r="D419" s="33"/>
      <c r="E419" s="30"/>
      <c r="F419" s="31"/>
      <c r="G419" s="32">
        <f t="shared" si="13"/>
        <v>0</v>
      </c>
    </row>
    <row r="420" spans="1:7">
      <c r="A420" s="28"/>
      <c r="B420" s="23"/>
      <c r="C420" s="14"/>
      <c r="D420" s="33"/>
      <c r="E420" s="30"/>
      <c r="F420" s="31"/>
      <c r="G420" s="32">
        <f t="shared" si="13"/>
        <v>0</v>
      </c>
    </row>
    <row r="421" spans="1:7" ht="25.5">
      <c r="A421" s="28">
        <f>A419+1</f>
        <v>179</v>
      </c>
      <c r="B421" s="20" t="s">
        <v>157</v>
      </c>
      <c r="C421" s="24" t="s">
        <v>5</v>
      </c>
      <c r="D421" s="33"/>
      <c r="E421" s="30"/>
      <c r="F421" s="31"/>
      <c r="G421" s="32">
        <f t="shared" si="13"/>
        <v>0</v>
      </c>
    </row>
    <row r="422" spans="1:7">
      <c r="A422" s="28"/>
      <c r="B422" s="19"/>
      <c r="C422" s="24"/>
      <c r="D422" s="33"/>
      <c r="E422" s="30"/>
      <c r="F422" s="31"/>
      <c r="G422" s="32">
        <f t="shared" si="13"/>
        <v>0</v>
      </c>
    </row>
    <row r="423" spans="1:7">
      <c r="A423" s="25"/>
      <c r="B423" s="140" t="s">
        <v>59</v>
      </c>
      <c r="C423" s="145"/>
      <c r="D423" s="151"/>
      <c r="E423" s="148"/>
      <c r="F423" s="149"/>
      <c r="G423" s="150">
        <f t="shared" si="13"/>
        <v>0</v>
      </c>
    </row>
    <row r="424" spans="1:7">
      <c r="A424" s="28"/>
      <c r="B424" s="19"/>
      <c r="C424" s="24"/>
      <c r="D424" s="33"/>
      <c r="E424" s="30"/>
      <c r="F424" s="31"/>
      <c r="G424" s="32">
        <f t="shared" si="13"/>
        <v>0</v>
      </c>
    </row>
    <row r="425" spans="1:7" ht="25.5">
      <c r="A425" s="28">
        <f>A421+1</f>
        <v>180</v>
      </c>
      <c r="B425" s="20" t="s">
        <v>117</v>
      </c>
      <c r="C425" s="24" t="s">
        <v>34</v>
      </c>
      <c r="D425" s="33"/>
      <c r="E425" s="30"/>
      <c r="F425" s="31"/>
      <c r="G425" s="32">
        <f t="shared" si="13"/>
        <v>0</v>
      </c>
    </row>
    <row r="426" spans="1:7">
      <c r="A426" s="28"/>
      <c r="B426" s="19"/>
      <c r="C426" s="24"/>
      <c r="D426" s="33"/>
      <c r="E426" s="30"/>
      <c r="F426" s="31"/>
      <c r="G426" s="32">
        <f t="shared" si="13"/>
        <v>0</v>
      </c>
    </row>
    <row r="427" spans="1:7" ht="38.25">
      <c r="A427" s="28">
        <f>A425+1</f>
        <v>181</v>
      </c>
      <c r="B427" s="20" t="s">
        <v>163</v>
      </c>
      <c r="C427" s="24" t="s">
        <v>35</v>
      </c>
      <c r="D427" s="33"/>
      <c r="E427" s="30"/>
      <c r="F427" s="31"/>
      <c r="G427" s="32">
        <f t="shared" si="13"/>
        <v>0</v>
      </c>
    </row>
    <row r="428" spans="1:7">
      <c r="A428" s="28"/>
      <c r="B428" s="19"/>
      <c r="C428" s="24"/>
      <c r="D428" s="33"/>
      <c r="E428" s="30"/>
      <c r="F428" s="31"/>
      <c r="G428" s="32">
        <f t="shared" si="13"/>
        <v>0</v>
      </c>
    </row>
    <row r="429" spans="1:7" ht="51">
      <c r="A429" s="28">
        <f>A427+1</f>
        <v>182</v>
      </c>
      <c r="B429" s="20" t="s">
        <v>162</v>
      </c>
      <c r="C429" s="24" t="s">
        <v>35</v>
      </c>
      <c r="D429" s="33"/>
      <c r="E429" s="30"/>
      <c r="F429" s="31"/>
      <c r="G429" s="32">
        <f t="shared" si="13"/>
        <v>0</v>
      </c>
    </row>
    <row r="430" spans="1:7">
      <c r="A430" s="28"/>
      <c r="B430" s="19"/>
      <c r="C430" s="24"/>
      <c r="D430" s="33"/>
      <c r="E430" s="30"/>
      <c r="F430" s="31"/>
      <c r="G430" s="32">
        <f t="shared" si="13"/>
        <v>0</v>
      </c>
    </row>
    <row r="431" spans="1:7" ht="38.25">
      <c r="A431" s="28">
        <f>A429+1</f>
        <v>183</v>
      </c>
      <c r="B431" s="20" t="s">
        <v>160</v>
      </c>
      <c r="C431" s="24" t="s">
        <v>35</v>
      </c>
      <c r="D431" s="33"/>
      <c r="E431" s="30"/>
      <c r="F431" s="31"/>
      <c r="G431" s="32">
        <f t="shared" si="13"/>
        <v>0</v>
      </c>
    </row>
    <row r="432" spans="1:7">
      <c r="A432" s="28"/>
      <c r="B432" s="155" t="s">
        <v>62</v>
      </c>
      <c r="C432" s="145"/>
      <c r="D432" s="151"/>
      <c r="E432" s="148"/>
      <c r="F432" s="149"/>
      <c r="G432" s="156"/>
    </row>
    <row r="433" spans="1:7" ht="27.75" customHeight="1">
      <c r="A433" s="28"/>
      <c r="B433" s="77" t="s">
        <v>70</v>
      </c>
      <c r="C433" s="24"/>
      <c r="D433" s="33"/>
      <c r="E433" s="30"/>
      <c r="F433" s="31"/>
      <c r="G433" s="32"/>
    </row>
    <row r="434" spans="1:7">
      <c r="A434" s="28">
        <f>A431+1</f>
        <v>184</v>
      </c>
      <c r="B434" s="78" t="s">
        <v>65</v>
      </c>
      <c r="C434" s="24"/>
      <c r="D434" s="33"/>
      <c r="E434" s="30"/>
      <c r="F434" s="31"/>
      <c r="G434" s="32"/>
    </row>
    <row r="435" spans="1:7">
      <c r="A435" s="28">
        <f>A434+1</f>
        <v>185</v>
      </c>
      <c r="B435" s="78" t="s">
        <v>66</v>
      </c>
      <c r="C435" s="24"/>
      <c r="D435" s="33"/>
      <c r="E435" s="30"/>
      <c r="F435" s="31"/>
      <c r="G435" s="32"/>
    </row>
    <row r="436" spans="1:7">
      <c r="A436" s="28">
        <f t="shared" ref="A436:A440" si="14">A435+1</f>
        <v>186</v>
      </c>
      <c r="B436" s="78" t="s">
        <v>67</v>
      </c>
      <c r="C436" s="24"/>
      <c r="D436" s="33"/>
      <c r="E436" s="30"/>
      <c r="F436" s="31"/>
      <c r="G436" s="32"/>
    </row>
    <row r="437" spans="1:7">
      <c r="A437" s="28">
        <f t="shared" si="14"/>
        <v>187</v>
      </c>
      <c r="B437" s="78" t="s">
        <v>68</v>
      </c>
      <c r="C437" s="24"/>
      <c r="D437" s="33"/>
      <c r="E437" s="30"/>
      <c r="F437" s="31"/>
      <c r="G437" s="32"/>
    </row>
    <row r="438" spans="1:7">
      <c r="A438" s="28">
        <f t="shared" si="14"/>
        <v>188</v>
      </c>
      <c r="B438" s="78" t="s">
        <v>69</v>
      </c>
      <c r="C438" s="24"/>
      <c r="D438" s="33"/>
      <c r="E438" s="30"/>
      <c r="F438" s="31"/>
      <c r="G438" s="32"/>
    </row>
    <row r="439" spans="1:7">
      <c r="A439" s="28">
        <f t="shared" si="14"/>
        <v>189</v>
      </c>
      <c r="B439" s="78" t="s">
        <v>71</v>
      </c>
      <c r="C439" s="24"/>
      <c r="D439" s="33"/>
      <c r="E439" s="30"/>
      <c r="F439" s="31"/>
      <c r="G439" s="32"/>
    </row>
    <row r="440" spans="1:7">
      <c r="A440" s="28">
        <f t="shared" si="14"/>
        <v>190</v>
      </c>
      <c r="B440" s="78" t="s">
        <v>72</v>
      </c>
      <c r="C440" s="24"/>
      <c r="D440" s="33"/>
      <c r="E440" s="30"/>
      <c r="F440" s="31"/>
      <c r="G440" s="32"/>
    </row>
    <row r="441" spans="1:7">
      <c r="A441" s="28"/>
      <c r="B441" s="77"/>
      <c r="C441" s="24" t="s">
        <v>63</v>
      </c>
      <c r="D441" s="33"/>
      <c r="E441" s="31"/>
      <c r="F441" s="31"/>
      <c r="G441" s="32">
        <v>0</v>
      </c>
    </row>
    <row r="442" spans="1:7">
      <c r="A442" s="28"/>
      <c r="B442" s="77"/>
      <c r="C442" s="24"/>
      <c r="D442" s="33"/>
      <c r="E442" s="30"/>
      <c r="F442" s="31"/>
      <c r="G442" s="32"/>
    </row>
    <row r="443" spans="1:7">
      <c r="A443" s="28"/>
      <c r="B443" s="155" t="s">
        <v>64</v>
      </c>
      <c r="C443" s="145"/>
      <c r="D443" s="151"/>
      <c r="E443" s="148"/>
      <c r="F443" s="149"/>
      <c r="G443" s="156"/>
    </row>
    <row r="444" spans="1:7" ht="25.5">
      <c r="A444" s="28">
        <f>A440+1</f>
        <v>191</v>
      </c>
      <c r="B444" s="20" t="s">
        <v>161</v>
      </c>
      <c r="C444" s="131" t="s">
        <v>63</v>
      </c>
      <c r="D444" s="33"/>
      <c r="E444" s="30"/>
      <c r="F444" s="31"/>
      <c r="G444" s="32">
        <v>0</v>
      </c>
    </row>
    <row r="445" spans="1:7" ht="13.5" thickBot="1">
      <c r="A445" s="79"/>
      <c r="B445" s="57"/>
      <c r="C445" s="80"/>
      <c r="D445" s="81"/>
      <c r="E445" s="82"/>
      <c r="F445" s="82"/>
      <c r="G445" s="83">
        <f t="shared" si="13"/>
        <v>0</v>
      </c>
    </row>
    <row r="446" spans="1:7" ht="21" thickBot="1">
      <c r="A446" s="84"/>
      <c r="B446" s="157" t="s">
        <v>252</v>
      </c>
      <c r="C446" s="158"/>
      <c r="D446" s="158"/>
      <c r="E446" s="158"/>
      <c r="F446" s="159"/>
      <c r="G446" s="160">
        <f>SUM(G15:G445)</f>
        <v>0</v>
      </c>
    </row>
    <row r="447" spans="1:7">
      <c r="B447" s="86"/>
    </row>
    <row r="448" spans="1:7">
      <c r="B448" s="85"/>
    </row>
    <row r="450" spans="1:8" ht="13.5" thickBot="1">
      <c r="B450" s="110"/>
      <c r="C450" s="110"/>
      <c r="D450" s="110"/>
      <c r="E450" s="110"/>
      <c r="F450" s="110"/>
      <c r="G450" s="110"/>
      <c r="H450" s="110"/>
    </row>
    <row r="451" spans="1:8">
      <c r="B451" s="165" t="s">
        <v>81</v>
      </c>
      <c r="C451" s="165"/>
      <c r="D451" s="138"/>
      <c r="F451" s="135" t="s">
        <v>83</v>
      </c>
      <c r="G451" s="139"/>
      <c r="H451" s="136"/>
    </row>
    <row r="452" spans="1:8">
      <c r="B452"/>
    </row>
    <row r="453" spans="1:8">
      <c r="B453" s="134" t="s">
        <v>82</v>
      </c>
    </row>
    <row r="454" spans="1:8" ht="15">
      <c r="E454" s="87"/>
      <c r="F454" s="87"/>
    </row>
    <row r="455" spans="1:8" ht="15">
      <c r="E455" s="87"/>
      <c r="F455" s="88"/>
      <c r="G455" s="89"/>
    </row>
    <row r="456" spans="1:8" ht="15">
      <c r="E456" s="87"/>
      <c r="F456" s="87"/>
    </row>
    <row r="457" spans="1:8" ht="15">
      <c r="E457" s="87"/>
      <c r="F457" s="88"/>
    </row>
    <row r="458" spans="1:8" ht="15">
      <c r="E458" s="87"/>
      <c r="F458" s="87"/>
    </row>
    <row r="459" spans="1:8">
      <c r="A459" s="1"/>
    </row>
    <row r="460" spans="1:8">
      <c r="A460" s="161"/>
      <c r="B460" s="161"/>
      <c r="C460" s="161"/>
      <c r="D460" s="161"/>
      <c r="E460" s="161"/>
      <c r="F460" s="161"/>
      <c r="G460" s="161"/>
    </row>
    <row r="461" spans="1:8">
      <c r="A461" s="161"/>
      <c r="B461" s="161"/>
      <c r="C461" s="161"/>
      <c r="D461" s="161"/>
      <c r="E461" s="161"/>
      <c r="F461" s="161"/>
      <c r="G461" s="161"/>
    </row>
    <row r="462" spans="1:8">
      <c r="A462" s="161"/>
      <c r="B462" s="161"/>
      <c r="C462" s="161"/>
      <c r="D462" s="161"/>
      <c r="E462" s="161"/>
      <c r="F462" s="161"/>
      <c r="G462" s="161"/>
    </row>
  </sheetData>
  <mergeCells count="6">
    <mergeCell ref="A460:G462"/>
    <mergeCell ref="C3:F4"/>
    <mergeCell ref="B451:C451"/>
    <mergeCell ref="A7:B7"/>
    <mergeCell ref="A8:B8"/>
    <mergeCell ref="A9:B9"/>
  </mergeCells>
  <pageMargins left="0.70866141732283472" right="0.70866141732283472" top="0.74803149606299213" bottom="0.74803149606299213" header="0.31496062992125984" footer="0.31496062992125984"/>
  <pageSetup scale="51" fitToHeight="30" orientation="landscape" r:id="rId1"/>
  <headerFooter alignWithMargins="0">
    <oddFooter xml:space="preserve">&amp;L________________________________________NOMBRE DE LA EMPRESA O PERSONA FÍSICA&amp;R________________________________________________NOMBRE Y CARGO DEL REPRESENTANTE LEGAL         </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CATÁLOGO DE CONCEPTOS</vt:lpstr>
      <vt:lpstr>'CATÁLOGO DE CONCEPTOS'!Área_de_impresión</vt:lpstr>
      <vt:lpstr>'CATÁLOGO DE CONCEPTOS'!Títulos_a_imprimir</vt:lpstr>
    </vt:vector>
  </TitlesOfParts>
  <Company>Hewlett-Packard</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Jose Antonio Romero Galindo</dc:creator>
  <cp:lastModifiedBy>Fernando</cp:lastModifiedBy>
  <cp:lastPrinted>2015-02-19T18:50:56Z</cp:lastPrinted>
  <dcterms:created xsi:type="dcterms:W3CDTF">2014-10-03T03:09:09Z</dcterms:created>
  <dcterms:modified xsi:type="dcterms:W3CDTF">2015-05-24T20:28:32Z</dcterms:modified>
</cp:coreProperties>
</file>