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rva\Desktop\1 ORVA - Asesoria La Gloria\Documentos Concurso\Documentos Finales Marzo'17\Bases 13 mar'17\"/>
    </mc:Choice>
  </mc:AlternateContent>
  <bookViews>
    <workbookView xWindow="0" yWindow="0" windowWidth="27990" windowHeight="6855" tabRatio="889" firstSheet="3" activeTab="7"/>
  </bookViews>
  <sheets>
    <sheet name="Portada" sheetId="18" r:id="rId1"/>
    <sheet name="Formato Técnico 1" sheetId="35" r:id="rId2"/>
    <sheet name="Formato Técnico 2" sheetId="36" r:id="rId3"/>
    <sheet name="Formato Técnico 3" sheetId="37" r:id="rId4"/>
    <sheet name="Formato Técnico 4" sheetId="38" r:id="rId5"/>
    <sheet name="Formato Técnico 5" sheetId="41" r:id="rId6"/>
    <sheet name="Formato Técnico 6" sheetId="8" r:id="rId7"/>
    <sheet name="Formato Técnico 7" sheetId="9" r:id="rId8"/>
    <sheet name="Formato Técnico 8" sheetId="19" r:id="rId9"/>
    <sheet name="Formato Técnico 9" sheetId="22" r:id="rId10"/>
    <sheet name="Formato Técnico 10" sheetId="23" r:id="rId11"/>
    <sheet name="Formato Técnico 11" sheetId="11" r:id="rId12"/>
    <sheet name="Tabla FT-11" sheetId="24" r:id="rId13"/>
    <sheet name="Formato Técnico 12" sheetId="25" r:id="rId14"/>
    <sheet name="Tabla FT-12" sheetId="26" r:id="rId15"/>
    <sheet name="Formato Técnico 13" sheetId="27" r:id="rId16"/>
    <sheet name="Tabla FT-13" sheetId="28" r:id="rId17"/>
    <sheet name="Formato Técnico 14" sheetId="14" r:id="rId18"/>
    <sheet name="Tabla FT-14" sheetId="29" r:id="rId19"/>
    <sheet name="Formato Técnico 15" sheetId="32" r:id="rId20"/>
    <sheet name="Tabla FT-15" sheetId="31" r:id="rId21"/>
    <sheet name="Formato Técnico 16" sheetId="33" r:id="rId22"/>
    <sheet name="Tabla FT-16a" sheetId="39" r:id="rId23"/>
    <sheet name="Tabla FT-16b" sheetId="40" r:id="rId24"/>
    <sheet name="Formato Técnico 17" sheetId="20" r:id="rId25"/>
    <sheet name="Formato Técnico 18" sheetId="43" r:id="rId26"/>
    <sheet name="Formato Técnico 19" sheetId="42" r:id="rId27"/>
    <sheet name="Formato Técnico 20" sheetId="34" r:id="rId28"/>
  </sheets>
  <definedNames>
    <definedName name="_Toc264302032" localSheetId="5">'Formato Técnico 5'!$A$2</definedName>
    <definedName name="_xlnm.Print_Area" localSheetId="1">'Formato Técnico 1'!$A$1:$G$67</definedName>
    <definedName name="_xlnm.Print_Area" localSheetId="10">'Formato Técnico 10'!$A$1:$J$32</definedName>
    <definedName name="_xlnm.Print_Area" localSheetId="24">'Formato Técnico 17'!$A$1:$I$41</definedName>
    <definedName name="_xlnm.Print_Area" localSheetId="25">'Formato Técnico 18'!$A$1:$I$41</definedName>
    <definedName name="_xlnm.Print_Area" localSheetId="26">'Formato Técnico 19'!$A$1:$J$34</definedName>
    <definedName name="_xlnm.Print_Area" localSheetId="27">'Formato Técnico 20'!$A$1:$J$34</definedName>
    <definedName name="_xlnm.Print_Area" localSheetId="3">'Formato Técnico 3'!$A$1:$K$59</definedName>
    <definedName name="_xlnm.Print_Area" localSheetId="4">'Formato Técnico 4'!$A$1:$K$54</definedName>
    <definedName name="_xlnm.Print_Area" localSheetId="5">'Formato Técnico 5'!$A$1:$K$24</definedName>
    <definedName name="_xlnm.Print_Area" localSheetId="7">'Formato Técnico 7'!$A$1:$U$37</definedName>
    <definedName name="_xlnm.Print_Area" localSheetId="8">'Formato Técnico 8'!$A$1:$K$48</definedName>
    <definedName name="_xlnm.Print_Area" localSheetId="9">'Formato Técnico 9'!$A$1:$J$32</definedName>
    <definedName name="_xlnm.Print_Area" localSheetId="14">'Tabla FT-12'!$A$1:$D$139</definedName>
    <definedName name="_xlnm.Print_Area" localSheetId="16">'Tabla FT-13'!$A$1:$D$92</definedName>
    <definedName name="_xlnm.Print_Area" localSheetId="18">'Tabla FT-14'!$B$1:$C$25</definedName>
    <definedName name="_xlnm.Print_Area" localSheetId="20">'Tabla FT-15'!$B$1:$C$26</definedName>
    <definedName name="_xlnm.Print_Area" localSheetId="22">'Tabla FT-16a'!$A$1:$K$94</definedName>
    <definedName name="_xlnm.Print_Area" localSheetId="23">'Tabla FT-16b'!$A$1:$L$98</definedName>
    <definedName name="Print_Area" localSheetId="11">'Formato Técnico 11'!$A$1:$I$40</definedName>
    <definedName name="Print_Area" localSheetId="13">'Formato Técnico 12'!$A$1:$AI$40</definedName>
    <definedName name="Print_Area" localSheetId="15">'Formato Técnico 13'!$A$1:$AI$40</definedName>
    <definedName name="Print_Area" localSheetId="17">'Formato Técnico 14'!$A$1:$Q$41</definedName>
    <definedName name="Print_Area" localSheetId="19">'Formato Técnico 15'!$A$1:$AI$40</definedName>
    <definedName name="Print_Area" localSheetId="21">'Formato Técnico 16'!$A$1:$AH$39</definedName>
    <definedName name="Print_Area" localSheetId="2">'Formato Técnico 2'!$A$1:$AY$75</definedName>
    <definedName name="Print_Area" localSheetId="6">'Formato Técnico 6'!$A$1:$T$38</definedName>
    <definedName name="Print_Area" localSheetId="7">'Formato Técnico 7'!$A$1:$T$39</definedName>
    <definedName name="Print_Titles" localSheetId="12">'Tabla FT-11'!$1:$3</definedName>
    <definedName name="Print_Titles" localSheetId="14">'Tabla FT-12'!$1:$2</definedName>
    <definedName name="Print_Titles" localSheetId="16">'Tabla FT-13'!$1:$3</definedName>
    <definedName name="Print_Titles" localSheetId="18">'Tabla FT-14'!$1:$6</definedName>
    <definedName name="Print_Titles" localSheetId="20">'Tabla FT-15'!$1:$6</definedName>
    <definedName name="Print_Titles" localSheetId="23">'Tabla FT-16b'!$7:$11</definedName>
    <definedName name="_xlnm.Print_Titles" localSheetId="12">'Tabla FT-11'!$1:$4</definedName>
    <definedName name="_xlnm.Print_Titles" localSheetId="14">'Tabla FT-12'!$1:$4</definedName>
    <definedName name="_xlnm.Print_Titles" localSheetId="16">'Tabla FT-13'!$1:$4</definedName>
    <definedName name="_xlnm.Print_Titles" localSheetId="22">'Tabla FT-16a'!$1:$12</definedName>
    <definedName name="_xlnm.Print_Titles" localSheetId="23">'Tabla FT-16b'!$1:$12</definedName>
  </definedNames>
  <calcPr calcId="152511" calcMode="manual"/>
</workbook>
</file>

<file path=xl/calcChain.xml><?xml version="1.0" encoding="utf-8"?>
<calcChain xmlns="http://schemas.openxmlformats.org/spreadsheetml/2006/main">
  <c r="W21" i="9" l="1"/>
  <c r="W23" i="9"/>
  <c r="W15" i="9"/>
  <c r="W7" i="9"/>
  <c r="W22" i="9"/>
  <c r="B1" i="38" l="1"/>
  <c r="B1" i="37"/>
  <c r="B1" i="35"/>
  <c r="C1" i="34"/>
  <c r="C1" i="42"/>
  <c r="D1" i="40"/>
  <c r="D1" i="39"/>
  <c r="C1" i="23"/>
  <c r="C1" i="22"/>
  <c r="C1" i="43"/>
  <c r="C1" i="20"/>
  <c r="H6" i="33"/>
  <c r="I6" i="32"/>
  <c r="I6" i="14"/>
  <c r="I6" i="27"/>
  <c r="I6" i="25"/>
  <c r="D6" i="11"/>
  <c r="D5" i="19"/>
  <c r="E6" i="9"/>
  <c r="E5" i="8"/>
  <c r="E11" i="33"/>
  <c r="F11" i="33"/>
  <c r="G11" i="33"/>
  <c r="H11" i="33" s="1"/>
  <c r="I11" i="33" s="1"/>
  <c r="J11" i="33" s="1"/>
  <c r="K11" i="33" s="1"/>
  <c r="L11" i="33" s="1"/>
  <c r="M11" i="33" s="1"/>
  <c r="N11" i="33" s="1"/>
  <c r="O11" i="33" s="1"/>
  <c r="P11" i="33" s="1"/>
  <c r="Q11" i="33" s="1"/>
  <c r="R11" i="33" s="1"/>
  <c r="S11" i="33" s="1"/>
  <c r="T11" i="33" s="1"/>
  <c r="U11" i="33" s="1"/>
  <c r="V11" i="33" s="1"/>
  <c r="W11" i="33" s="1"/>
  <c r="X11" i="33" s="1"/>
  <c r="Y11" i="33" s="1"/>
  <c r="Z11" i="33" s="1"/>
  <c r="AA11" i="33" s="1"/>
  <c r="AB11" i="33" s="1"/>
  <c r="AC11" i="33" s="1"/>
  <c r="AD11" i="33" s="1"/>
  <c r="AE11" i="33" s="1"/>
  <c r="AF11" i="33" s="1"/>
  <c r="AG11" i="33" s="1"/>
  <c r="F12" i="32"/>
  <c r="G12" i="32"/>
  <c r="H12" i="32" s="1"/>
  <c r="I12" i="32" s="1"/>
  <c r="J12" i="32" s="1"/>
  <c r="K12" i="32" s="1"/>
  <c r="L12" i="32" s="1"/>
  <c r="M12" i="32" s="1"/>
  <c r="N12" i="32" s="1"/>
  <c r="O12" i="32" s="1"/>
  <c r="P12" i="32" s="1"/>
  <c r="Q12" i="32" s="1"/>
  <c r="R12" i="32" s="1"/>
  <c r="S12" i="32" s="1"/>
  <c r="T12" i="32" s="1"/>
  <c r="U12" i="32" s="1"/>
  <c r="V12" i="32" s="1"/>
  <c r="W12" i="32" s="1"/>
  <c r="X12" i="32" s="1"/>
  <c r="Y12" i="32" s="1"/>
  <c r="Z12" i="32" s="1"/>
  <c r="AA12" i="32" s="1"/>
  <c r="AB12" i="32" s="1"/>
  <c r="AC12" i="32" s="1"/>
  <c r="AD12" i="32" s="1"/>
  <c r="AE12" i="32" s="1"/>
  <c r="AF12" i="32" s="1"/>
  <c r="AG12" i="32" s="1"/>
  <c r="AH12" i="32" s="1"/>
  <c r="F12" i="27"/>
  <c r="G12" i="27" s="1"/>
  <c r="H12" i="27" s="1"/>
  <c r="I12" i="27" s="1"/>
  <c r="J12" i="27" s="1"/>
  <c r="K12" i="27" s="1"/>
  <c r="L12" i="27" s="1"/>
  <c r="M12" i="27" s="1"/>
  <c r="N12" i="27" s="1"/>
  <c r="O12" i="27" s="1"/>
  <c r="P12" i="27" s="1"/>
  <c r="Q12" i="27" s="1"/>
  <c r="R12" i="27" s="1"/>
  <c r="S12" i="27" s="1"/>
  <c r="T12" i="27" s="1"/>
  <c r="U12" i="27" s="1"/>
  <c r="V12" i="27" s="1"/>
  <c r="W12" i="27" s="1"/>
  <c r="X12" i="27" s="1"/>
  <c r="Y12" i="27" s="1"/>
  <c r="Z12" i="27" s="1"/>
  <c r="AA12" i="27" s="1"/>
  <c r="AB12" i="27" s="1"/>
  <c r="AC12" i="27" s="1"/>
  <c r="AD12" i="27" s="1"/>
  <c r="AE12" i="27" s="1"/>
  <c r="AF12" i="27" s="1"/>
  <c r="AG12" i="27" s="1"/>
  <c r="AH12" i="27" s="1"/>
  <c r="F12" i="25"/>
  <c r="G12" i="25" s="1"/>
  <c r="H12" i="25" s="1"/>
  <c r="I12" i="25" s="1"/>
  <c r="J12" i="25" s="1"/>
  <c r="K12" i="25" s="1"/>
  <c r="L12" i="25" s="1"/>
  <c r="M12" i="25" s="1"/>
  <c r="N12" i="25" s="1"/>
  <c r="O12" i="25" s="1"/>
  <c r="P12" i="25" s="1"/>
  <c r="Q12" i="25" s="1"/>
  <c r="R12" i="25" s="1"/>
  <c r="S12" i="25" s="1"/>
  <c r="T12" i="25" s="1"/>
  <c r="U12" i="25" s="1"/>
  <c r="V12" i="25" s="1"/>
  <c r="W12" i="25" s="1"/>
  <c r="X12" i="25" s="1"/>
  <c r="Y12" i="25" s="1"/>
  <c r="Z12" i="25" s="1"/>
  <c r="AA12" i="25" s="1"/>
  <c r="AB12" i="25" s="1"/>
  <c r="AC12" i="25" s="1"/>
  <c r="AD12" i="25" s="1"/>
  <c r="AE12" i="25" s="1"/>
  <c r="AF12" i="25" s="1"/>
  <c r="AG12" i="25" s="1"/>
  <c r="AH12" i="25" s="1"/>
</calcChain>
</file>

<file path=xl/sharedStrings.xml><?xml version="1.0" encoding="utf-8"?>
<sst xmlns="http://schemas.openxmlformats.org/spreadsheetml/2006/main" count="2303" uniqueCount="990">
  <si>
    <t>En los términos establecidos en las Bases, y bajo protesta de decir verdad, el suscrito [en caso de Consorcios indicar el nombre de las empresas que conforman al Participante] será exclusiva y totalmente responsable de la información cualitativa y cuantitativa del Estudio de Asignación y Pronóstico de Tránsito de Referencia, así como de las estimaciones de gastos y costos para dar cumplimiento a las obligaciones del Título de Concesión y que utilice para la preparación de su Propuesta. 
En virtud de lo anterior, libera a la SCT de cualquier tipo de responsabilidad derivada del uso del referido estudio.</t>
  </si>
  <si>
    <t>[Nombre del Participante o de las personas que lo conforman tratándose de Consorcios]</t>
  </si>
  <si>
    <t>[Elaborar en papel membretado del Participante]</t>
  </si>
  <si>
    <r>
      <t>Representado por</t>
    </r>
    <r>
      <rPr>
        <sz val="14"/>
        <rFont val="Arial Narrow"/>
        <family val="2"/>
      </rPr>
      <t xml:space="preserve"> [nombre y firma del o los representante(s) legal(es) del Participante]</t>
    </r>
  </si>
  <si>
    <r>
      <t xml:space="preserve">Notas:
</t>
    </r>
    <r>
      <rPr>
        <sz val="10"/>
        <rFont val="Arial"/>
        <family val="2"/>
      </rPr>
      <t>1. Incluir en la identificación de la vía su ubicación (país, región).
2. Los datos del contacto en la entidad contratante deben estar actualizados.
3. En estructuras se solicita el número de pasos inferiores o superiores de tipo vehicular, peatonal, ganadero, de maquinaria o de FFCC, de manera indistinta, y la longitud 
    total de todas ellas.
4. En puentes se solicita el número y longitud total de todos ellos. Los tipos son enunciativos y no limitativos.
5. En edificaciones la referencia es a la superficie construida de tales instalaciones y se trata de Centros de Control Operativo.
6. En descripción puede agregarse cualquier comentario sobre aspectos relevantes o destacables de la autopista.
7. Incluir como anexo el currículum vitae elaborado conforme a lo establecido en el numeral 4.2.1.3 del Apendíce 1.</t>
    </r>
    <r>
      <rPr>
        <b/>
        <sz val="10"/>
        <rFont val="Arial"/>
        <family val="2"/>
      </rPr>
      <t xml:space="preserve">
</t>
    </r>
    <r>
      <rPr>
        <sz val="10"/>
        <rFont val="Arial"/>
        <family val="2"/>
      </rPr>
      <t>8. Este formato se utilizará para las empresas contratistas que proponga el Concursante que serán contratadas por la Concesionaria.</t>
    </r>
  </si>
  <si>
    <t xml:space="preserve">PROGRAMA DE AVANCES DE ESTUDIOS Y PROYECTOS PARA CONSERVACIÓN. </t>
  </si>
  <si>
    <t xml:space="preserve">CANTIDAD </t>
  </si>
  <si>
    <t>CATÁLOGO DE CONCEPTOS DE ESTUDIOS Y PROYECTOS PARA LA CONSERVACIÓN</t>
  </si>
  <si>
    <t>Estudio, evaluación y proyecto de rehabilitación de pavimento asfáltico</t>
  </si>
  <si>
    <t>Estudio y proyecto para la construcción de retorno a nivel</t>
  </si>
  <si>
    <t>Proyecto y construcción de paraderos en zonas laterales de la autopista</t>
  </si>
  <si>
    <t>Estudio y proyecto de rehabilitación y/o reforzamiento de alcantarillas</t>
  </si>
  <si>
    <t>Proyecto de señalamiento horizontal y vertical (incluye entronques y ramales de acceso)</t>
  </si>
  <si>
    <t>Inspección preliminar de estructuras (PIV, PSV, alcantarillas, puentes)</t>
  </si>
  <si>
    <t>Inspección detallada de estructuras (PIV, PSV, alcantarillas, puentes)</t>
  </si>
  <si>
    <t>Proyecto de reparación de estructuras (PIV, PSV, puentes)</t>
  </si>
  <si>
    <t>Proyecto de reforzamiento de estructuras (PIV, PSV, puentes)</t>
  </si>
  <si>
    <t>Proyecto de reparación de juntas de calzada</t>
  </si>
  <si>
    <t>Estudio topohidráulico y topográfico de la cuenca</t>
  </si>
  <si>
    <t>Proyecto de campamento de conservación</t>
  </si>
  <si>
    <t>Proyecto de planta de tratamiento de aguas residuales</t>
  </si>
  <si>
    <t>Proyecto para la iluminación en accesos de plazas de cobro</t>
  </si>
  <si>
    <t>PROGRAMA DE OPERACIÓN</t>
  </si>
  <si>
    <t>Derecho de Vía</t>
  </si>
  <si>
    <t>-Superficie (Ha)</t>
  </si>
  <si>
    <t>-Corona (m)</t>
  </si>
  <si>
    <t>-Acotamiento (m)</t>
  </si>
  <si>
    <t>Señales verticales</t>
  </si>
  <si>
    <t>- # Bajas</t>
  </si>
  <si>
    <t>- # Altas</t>
  </si>
  <si>
    <t xml:space="preserve">Sistema de Gestión </t>
  </si>
  <si>
    <t>Pavimentos</t>
  </si>
  <si>
    <t>Puentes</t>
  </si>
  <si>
    <t>Indicadores de desempeño</t>
  </si>
  <si>
    <t>IRI Inicial</t>
  </si>
  <si>
    <t>IRI Final</t>
  </si>
  <si>
    <t>IIF Inicial</t>
  </si>
  <si>
    <t>IIF Final</t>
  </si>
  <si>
    <r>
      <t xml:space="preserve">Notas:
</t>
    </r>
    <r>
      <rPr>
        <sz val="10"/>
        <rFont val="Arial"/>
        <family val="2"/>
      </rPr>
      <t xml:space="preserve">1. En Derecho de vía se solicita la superficie del derecho de vía y ancho de la corona de autopista.
2. En Estructuras se solicita el número de pasos inferiores o superiores de tipo vehicular, peatonal, ganadero, de maquinaria o de FFCC, de manera indistinta, y la longitud 
    total de todas ellas.
3. En Puentes se solicita el número y longitud total de todos ellos. Los tipos son enunciativos y no limitativos.
4. En Edificaciones la referencia es a la superficie construida de tales instalaciones y se trata de Centros de Control Operativo.
5. Los Sistemas de gestión se refieren a aquellos cuyo uso esté implantado en la autopista de referencia.
6. En los Indicadores de desempeño, IRI se refiere al Índice de Rugosidad Internacional e IIF al Índice internacional de fricción observada al inicio y fin del contrato.
7. En Descripción puede agregarse cualquier comentario sobre aspectos relevantes o destacables de la Autopista.
</t>
    </r>
  </si>
  <si>
    <t>ANÁLISIS DE RUTAS DE ORIGEN Y  DESTINO</t>
  </si>
  <si>
    <t>Participante:</t>
  </si>
  <si>
    <t>Nombre de la estación:</t>
  </si>
  <si>
    <t>Ubicación en la carretera:</t>
  </si>
  <si>
    <t>Tránsito promedio diario</t>
  </si>
  <si>
    <t>CU (2-4 ejes)</t>
  </si>
  <si>
    <t>CA1 (5-6 ejes)</t>
  </si>
  <si>
    <t>CA2 (7-9 ejes)</t>
  </si>
  <si>
    <t>Los Participantes deberán realizar el análisis de rutas de origen y destino por estación de encuesta conforme al  formato siguiente:</t>
  </si>
  <si>
    <t>;</t>
  </si>
  <si>
    <t>Camiones</t>
  </si>
  <si>
    <t xml:space="preserve">Tránsito horario máximo: </t>
  </si>
  <si>
    <t>Vehículos:</t>
  </si>
  <si>
    <t xml:space="preserve">Vehículos Tipo A </t>
  </si>
  <si>
    <t>CU</t>
  </si>
  <si>
    <t>CA1</t>
  </si>
  <si>
    <t>CA2</t>
  </si>
  <si>
    <t>Resultados de las entrevistas de preferencia declarada</t>
  </si>
  <si>
    <t>De acuerdo a la información proporcionada en las encuestas de preferencia declarada:</t>
  </si>
  <si>
    <t>Paseo:</t>
  </si>
  <si>
    <t xml:space="preserve">Trabajo: </t>
  </si>
  <si>
    <t>Otros</t>
  </si>
  <si>
    <t>vehículos</t>
  </si>
  <si>
    <t xml:space="preserve">Total de vehículos encuestados: </t>
  </si>
  <si>
    <t>Número de encuestas de preferencia declarada realizadas en el estudio:</t>
  </si>
  <si>
    <t>¿Cuál es la cuota que la mayoría de los usuarios estarían dispuestos a pagar?</t>
  </si>
  <si>
    <t>¿ A que ahorro en tiempo asociaron dicha cuota ?</t>
  </si>
  <si>
    <t>Ingreso Anual</t>
  </si>
  <si>
    <t>B</t>
  </si>
  <si>
    <t>CU (2-4 Ejes)</t>
  </si>
  <si>
    <t>CA2 (7-9 Ejes)</t>
  </si>
  <si>
    <t>CA1 (5-6 Ejes)</t>
  </si>
  <si>
    <t>TDPA</t>
  </si>
  <si>
    <t>Tarifa</t>
  </si>
  <si>
    <t>Ingreso</t>
  </si>
  <si>
    <t>Total</t>
  </si>
  <si>
    <t>(1)</t>
  </si>
  <si>
    <t>(2)</t>
  </si>
  <si>
    <t>Tarifa Promedio</t>
  </si>
  <si>
    <t>Año Base</t>
  </si>
  <si>
    <t>Nota: La tarifa debe expresarse en Pesos por tipo de vehículo sin IVA</t>
  </si>
  <si>
    <t>El promedio de TDPA y Tarifa se calcula con la siguiente formula: (3) = (2) / (1)</t>
  </si>
  <si>
    <t>Captación por situación tarifaria en función de los ingresos, por tipo de vehículo, incluyendo la tarifa que maximiza los ingresos y las que se hayan establecido en las Bases de Regulación Tarifaria (Análisis de Sensibilidad a la tarifa).</t>
  </si>
  <si>
    <t>Composición Vehicular de la Asignación del Tránsito Diario Promedio Anual</t>
  </si>
  <si>
    <t>Los participantes de acuerdo con lo señalado en esta Sección, deberán identificar el análisis de la composición vehicular de la asignación de tránsito diario promedio anual por niveles de cuota, conforme al Estudio de Asignación y Pronóstico de Tránsito empleado y conforme al formato siguiente:</t>
  </si>
  <si>
    <t>Autopista:</t>
  </si>
  <si>
    <t>Longitud en Km:</t>
  </si>
  <si>
    <t>TDPA asociado a la tarifa que maximiza los ingresos para el Año Base:</t>
  </si>
  <si>
    <t>A) Método:</t>
  </si>
  <si>
    <t>Tarifa / Composición Vehicular</t>
  </si>
  <si>
    <t>Tarifa Especifica 
$ (Pesos)</t>
  </si>
  <si>
    <t>Metodología/Nivel Tarifario/Tipo de Vehículo</t>
  </si>
  <si>
    <t>Captación por situación Tarifaria Especifica</t>
  </si>
  <si>
    <t>20___</t>
  </si>
  <si>
    <t>Tarifa sin IVA</t>
  </si>
  <si>
    <t>TCMA Propuesta &gt;</t>
  </si>
  <si>
    <t>Los participantes deberán de incorporar a su Propuesta Técnica el pronóstico de Tránsito por quinquenio, conforme a lo siguiente:</t>
  </si>
  <si>
    <t>La exposición de la hipótesis que origina el escenario de crecimiento presentado, incluyendo la asignación de tránsito en el año base y la composición vehicular correspondiente, se presenta a continuación:</t>
  </si>
  <si>
    <t>A) Método</t>
  </si>
  <si>
    <t>(Utilizar los análisis y conclusiones del Estudio de Asignación y Pronóstico de Tránsito empleado en su Propuesta para la formulación de estas notas)</t>
  </si>
  <si>
    <t>Número de Vehículos</t>
  </si>
  <si>
    <t>% Vehículos</t>
  </si>
  <si>
    <t>Los participantes deberán de incorporar a su Propuesta Técnica la composición vehicular, conforme al formato que se indica en este inciso:</t>
  </si>
  <si>
    <t>Metodología / Nivel Tarifario / Tipo de Vehículo</t>
  </si>
  <si>
    <t>Año 1</t>
  </si>
  <si>
    <t>…</t>
  </si>
  <si>
    <t>Año …</t>
  </si>
  <si>
    <t>Año 30</t>
  </si>
  <si>
    <t>Suma</t>
  </si>
  <si>
    <t>Promedio</t>
  </si>
  <si>
    <t>Inciso 1</t>
  </si>
  <si>
    <t>Personal de operación</t>
  </si>
  <si>
    <t>Responsables operativos directos del tramo</t>
  </si>
  <si>
    <t>Jefes de turno o supervisores de operaciones</t>
  </si>
  <si>
    <t>Analístas tránsito</t>
  </si>
  <si>
    <t>Telefonistas 01 800 / Atención público</t>
  </si>
  <si>
    <t>Jefes de turno o supervisores de peaje</t>
  </si>
  <si>
    <t>Cobradores de peaje</t>
  </si>
  <si>
    <t>Técnicos: Operador radio, equipos de cómputo, ITS, etc.</t>
  </si>
  <si>
    <t>Apoyo: secretaria, mensajero, chofer, ayudante, etc.</t>
  </si>
  <si>
    <t>Inciso 2</t>
  </si>
  <si>
    <t>Personal administrativo</t>
  </si>
  <si>
    <t>Responsables : Director General, Administrador, Gerente Regional</t>
  </si>
  <si>
    <t>Otros responsables: sistemas, especialistas internos</t>
  </si>
  <si>
    <t>Contabilidad: facturación, nómina</t>
  </si>
  <si>
    <t>Compras / almacén</t>
  </si>
  <si>
    <t>Promotores / comisionistas: Venta TAG</t>
  </si>
  <si>
    <t>Apoyo: secretaria, mensajero, chofer, ayudante</t>
  </si>
  <si>
    <t>Inciso 3</t>
  </si>
  <si>
    <t>Gastos generales</t>
  </si>
  <si>
    <t>Papelería, material de oficina, etc.</t>
  </si>
  <si>
    <t>Formatos: Boletos de peaje, tarjetas entrada, reportes de accidentes, etc.</t>
  </si>
  <si>
    <t>Consumibles: Botiquín, extinguidor, artículos sanitarios, etc.</t>
  </si>
  <si>
    <t>Combustible 1: Gasolina/diesel/aceite veh. apoyo emergencias</t>
  </si>
  <si>
    <t>Combustible 2: Gasolina/diesel/aceite veh. inspección tránsito</t>
  </si>
  <si>
    <t>Combustible 3: Gasolina/diesel/aceite veh. administración</t>
  </si>
  <si>
    <t>Combustible 4: Gasolina/diesel/aceite planta energía, otros equipos</t>
  </si>
  <si>
    <t>Viáticos y gastos de representación</t>
  </si>
  <si>
    <t>Inciso 4</t>
  </si>
  <si>
    <t>Servicios contratados</t>
  </si>
  <si>
    <t>Vigilancia: jefes, guardias, armas, vehículos, etc.</t>
  </si>
  <si>
    <t>Traslado de valores</t>
  </si>
  <si>
    <t>Disposición de desechos</t>
  </si>
  <si>
    <t>Agua</t>
  </si>
  <si>
    <t>Gas</t>
  </si>
  <si>
    <t>Energía eléctrica</t>
  </si>
  <si>
    <t>Telefonía analógica/ celular e Internet</t>
  </si>
  <si>
    <t>Limpieza</t>
  </si>
  <si>
    <t>Copiadoras</t>
  </si>
  <si>
    <t>Urgencias médicas: ambulancias, médicos, paramédicos, etc.</t>
  </si>
  <si>
    <t>Rentas: oficina, almacén/bodega-no relacionadas al mtto vía</t>
  </si>
  <si>
    <t>Apoyo jurídico y otras asesorías técnicas externas</t>
  </si>
  <si>
    <t>Telepeaje y otros medios electrónicos de pago</t>
  </si>
  <si>
    <t>Grúas</t>
  </si>
  <si>
    <t>Inciso 5</t>
  </si>
  <si>
    <t>Adquisición o Depreciaciones</t>
  </si>
  <si>
    <t>Equipo de cómputo</t>
  </si>
  <si>
    <t>Equipo de transporte para apoyo emergencias</t>
  </si>
  <si>
    <t>Equipo de inspección de tránsito</t>
  </si>
  <si>
    <t>Equipo de transporte administración</t>
  </si>
  <si>
    <t>Equipo de oficina</t>
  </si>
  <si>
    <t>Planta de emergencia y/o subestación eléctrica</t>
  </si>
  <si>
    <t>Inciso 6</t>
  </si>
  <si>
    <t>Mantenimiento</t>
  </si>
  <si>
    <t>Inciso 7</t>
  </si>
  <si>
    <t>Imagen de la Concesionaria</t>
  </si>
  <si>
    <t>Logotipos y marcas</t>
  </si>
  <si>
    <t>Uniformes, equipo de seguridad e identificaciones</t>
  </si>
  <si>
    <t>Asesoría comunicación y relaciones públicas</t>
  </si>
  <si>
    <t>Promociones: carteles, folletos, trípticos</t>
  </si>
  <si>
    <t>Publicidad: anuncios periódico, radio, tv, etc.</t>
  </si>
  <si>
    <t>Inciso 8</t>
  </si>
  <si>
    <t>Áreas de servicios (que no estén a cargo de terceros)</t>
  </si>
  <si>
    <t>Limpieza y mantenimiento: baños públicos, módulos</t>
  </si>
  <si>
    <t>Limpieza y mantenimiento: estacionamiento, patios</t>
  </si>
  <si>
    <t>Mantenimiento y riego de áreas verdes</t>
  </si>
  <si>
    <t>Energía eléctrica-iluminación: baños, áreas comunes</t>
  </si>
  <si>
    <t>Disposición de desechos sólidos y líquidos</t>
  </si>
  <si>
    <t>Los técnicos de mantenimiento de la carretera y las cuadrillas de mantenimiento menor que la operadora tenga contratados bajo su nómina, deben contemplarse bajo ese rubro y no en este programa.</t>
  </si>
  <si>
    <t>Seguridad</t>
  </si>
  <si>
    <t>Mejoramiento del señalamiento vial</t>
  </si>
  <si>
    <t>pieza</t>
  </si>
  <si>
    <t>Modificaciones al diseño geométrico: Trazo, pendiente</t>
  </si>
  <si>
    <t>Colocación de dispositivos de seguridad: (barreras, amortiguadores, etc.)</t>
  </si>
  <si>
    <t>Fluidez</t>
  </si>
  <si>
    <t>Ampliación de carriles en la autopista</t>
  </si>
  <si>
    <t>Km</t>
  </si>
  <si>
    <t>Ampliación de carriles en/reubicación de plazas de cobro</t>
  </si>
  <si>
    <t>carriles</t>
  </si>
  <si>
    <t>Implantación de sistemas de cobro electrónico (obra civil)</t>
  </si>
  <si>
    <t>Colocación de dispositivos de control de tránsito</t>
  </si>
  <si>
    <t>Comodidad</t>
  </si>
  <si>
    <t>Reubicación /ampliación de áreas de servicio</t>
  </si>
  <si>
    <t>Mejoras en conectividad: Intersecciones/retornos a desnivel</t>
  </si>
  <si>
    <t>Mejoramiento del señalamiento informativo</t>
  </si>
  <si>
    <t>Iluminación en zonas conurbadas</t>
  </si>
  <si>
    <t>Equipo de peaje, telepeaje u otros medios de electrónicos de cobro</t>
  </si>
  <si>
    <t>cabinas</t>
  </si>
  <si>
    <t>Equipo de auxilio vial: Teléfonos SOS</t>
  </si>
  <si>
    <t>Sistema telecomunicación (fibra óptica o equivalente)</t>
  </si>
  <si>
    <t>Tableros de mensajes variables</t>
  </si>
  <si>
    <t>Circuito cerrado de TV (video vigilancia/video detección)</t>
  </si>
  <si>
    <t>Equipo monitoreo de contaminantes (ruido, emisiones, etc.)</t>
  </si>
  <si>
    <t>Equipo en el centro de control de operaciones</t>
  </si>
  <si>
    <t>Equipo monitoreo tránsito (aforadores, velocidad)</t>
  </si>
  <si>
    <t>Equipo monitoreo clima (lluvia, neblina, viento etc.)</t>
  </si>
  <si>
    <t>Kioscos de información (con pantalla y teléfonos SOS en área servicios)</t>
  </si>
  <si>
    <t>Mantenimiento (Refacciones/Servicio)</t>
  </si>
  <si>
    <t>Equipo monitoreo tránsito (aforadores, velocidad, etc.)</t>
  </si>
  <si>
    <t>Mitigación ambiental</t>
  </si>
  <si>
    <t>Control/traslado/reposición de especies vegetales</t>
  </si>
  <si>
    <t>Control de emisiones: plazas de cobro-aguas residuales/talleres-aceites/vía-derrames tóxico/bancos materiales-polvos</t>
  </si>
  <si>
    <t>Seguros o garantías de cumplimiento</t>
  </si>
  <si>
    <t>Métodos</t>
  </si>
  <si>
    <t>Sistema de Gestión de la Calidad</t>
  </si>
  <si>
    <t>1.1 Implantación inicial y aplicaciones de alcance (Asesorías, capacitación, materiales, normas, sistema control documentos, etc.)</t>
  </si>
  <si>
    <t>1.2 Auditorías de tercera parte (Certificación y revalidaciones)</t>
  </si>
  <si>
    <t>1.3 Mantenimiento (Auditores internos, recursos proyectos de mejora, horas-extra, etc.)</t>
  </si>
  <si>
    <t>Sistema de Gestión Ambiental</t>
  </si>
  <si>
    <t>2.1 Implantación inicial y ampliaciones de alcance (Asesorías, capacitación, materiales, normas, sistema control documentos, etc.)</t>
  </si>
  <si>
    <t>2.2 Auditorías de tercera parte (Certificación y revalidaciones)</t>
  </si>
  <si>
    <t>2.3 Mantenimiento (Auditores internos, recursos proyectos de mejora, horas-extra, etc.)</t>
  </si>
  <si>
    <t>Programas especiales de capacitación</t>
  </si>
  <si>
    <t>3.1 Programas y prácticas de protección civil</t>
  </si>
  <si>
    <t>3.2 Programas y brigadas de seguridad y salud ocupacional</t>
  </si>
  <si>
    <t>3.3 Desarrollo de proveedores de servicios conexos</t>
  </si>
  <si>
    <t>3.4 Centro de control de operaciones/Centro de atención al usuario</t>
  </si>
  <si>
    <t>3.5 Certificaciones de personal (auditores, otros)</t>
  </si>
  <si>
    <t>Investigación y desarrollo</t>
  </si>
  <si>
    <t>4.1 Suscripciones a revistas o asociaciones</t>
  </si>
  <si>
    <t>4.2 Registro/Adquisición de patentes</t>
  </si>
  <si>
    <t>4.3 Colaboración con instituciones educativas o laboratorios propios</t>
  </si>
  <si>
    <t>Información</t>
  </si>
  <si>
    <t>Sistemas informáticos (Licencias y actualizaciones)</t>
  </si>
  <si>
    <t>1.1 Software de aplicación del Sistema de Gestión de Tránsito</t>
  </si>
  <si>
    <t>1.2 Sistema operativo para el CCO y bases de datos</t>
  </si>
  <si>
    <t>Estudios y planes</t>
  </si>
  <si>
    <t>2.1 Estudios de tránsito, capacidad vial, etc.</t>
  </si>
  <si>
    <t>2.2 Estudios econométricos y de mercado</t>
  </si>
  <si>
    <t>2.3 Planes maestros de desarrollo / Planes de negocio</t>
  </si>
  <si>
    <t>2.4 Otros estudios</t>
  </si>
  <si>
    <t>Mantenimiento de página web (programador o renta del servicio)</t>
  </si>
  <si>
    <t>En el caso de que algunas acciones se incluyan en los presupuestos de Conservación o Mantenimiento, deberá hacerse la anotación expresa de ello, incluyendo su ubicación (sección, página y renglón)</t>
  </si>
  <si>
    <t>Estas acciones deberán verse sustentadas en el Manual de Gestión de la Calidad o en el Programa de Operación.</t>
  </si>
  <si>
    <t>Cantidad por año</t>
  </si>
  <si>
    <t>Se definen cantidades o personas por año</t>
  </si>
  <si>
    <t>Deben registratse al menos los conceptos con marca roja. Estos son conceptos que la Concesionaria no podrá negar la asignación de recursos para su aplicación.</t>
  </si>
  <si>
    <t>En caso que la Concesionaria sea el mismo que el operador, lo correspondiente a oficinas centrales se reportará por separado. Este apartado es exclusivo para los aspectos operativos.</t>
  </si>
  <si>
    <t>Deben registrarse al menos los conceptos con marca roja. Estos son los conceptos que la Concesionaria no podrá negar la asignación de recursos para su aplicación, el Participantee indicará aquellos en los que se contemple acciones.</t>
  </si>
  <si>
    <t>AÑO</t>
  </si>
  <si>
    <t>OCT</t>
  </si>
  <si>
    <t>NOV</t>
  </si>
  <si>
    <t>DIC</t>
  </si>
  <si>
    <t>JUL</t>
  </si>
  <si>
    <t>JUN</t>
  </si>
  <si>
    <t>MAY</t>
  </si>
  <si>
    <t>ABR</t>
  </si>
  <si>
    <t>SEPT</t>
  </si>
  <si>
    <t>MZO</t>
  </si>
  <si>
    <t>FEB</t>
  </si>
  <si>
    <t>ENE</t>
  </si>
  <si>
    <t>Km:</t>
  </si>
  <si>
    <t>Volumen de tránsito</t>
  </si>
  <si>
    <t>Total de vehículos encuestados:</t>
  </si>
  <si>
    <t>Hacia:</t>
  </si>
  <si>
    <t xml:space="preserve">Vehículos; </t>
  </si>
  <si>
    <t>% respecto al total</t>
  </si>
  <si>
    <t>Composición vehicular promedio</t>
  </si>
  <si>
    <t>Tránsito diario promedio semanal:</t>
  </si>
  <si>
    <t>%</t>
  </si>
  <si>
    <t>Autobuses:</t>
  </si>
  <si>
    <t>Promedio de ocupación de los vehículos</t>
  </si>
  <si>
    <t>Motivo del viaje</t>
  </si>
  <si>
    <t>Automóviles:</t>
  </si>
  <si>
    <t>pasajeros</t>
  </si>
  <si>
    <t>Parque vehicular encuestado</t>
  </si>
  <si>
    <t>A</t>
  </si>
  <si>
    <t>Vehículos Tipo B</t>
  </si>
  <si>
    <t>Vehículos Tipo C</t>
  </si>
  <si>
    <t>LICITACION NUM.</t>
  </si>
  <si>
    <t>(ANOTESE LOS DOS ULTIMOS DIGITOS DEL AÑO E INICIAL DEL MES)</t>
  </si>
  <si>
    <t>TOTAL</t>
  </si>
  <si>
    <t>DE OBRA</t>
  </si>
  <si>
    <t>FECHA:</t>
  </si>
  <si>
    <t>HOJA NUM:</t>
  </si>
  <si>
    <t xml:space="preserve">                   MAQUINARIA Y EQUIPO</t>
  </si>
  <si>
    <t>MARCA, TIPO, CAPACIDAD</t>
  </si>
  <si>
    <t>MES</t>
  </si>
  <si>
    <t>MAQUINARIA Y EQUIPO A EMPLEAR EN TERRACERIAS</t>
  </si>
  <si>
    <t>MAQUINARIA Y EQUIPO A EMPLEAR EN PAVIMENTOS</t>
  </si>
  <si>
    <t>% Respecto al total de las obras</t>
  </si>
  <si>
    <t>% Respecto al concepto y por actividad</t>
  </si>
  <si>
    <t>TOTAL DE LA OBRA</t>
  </si>
  <si>
    <t>PROYECTO:</t>
  </si>
  <si>
    <t xml:space="preserve">Hoja    </t>
  </si>
  <si>
    <t>de</t>
  </si>
  <si>
    <t>CONCEPTO (1)</t>
  </si>
  <si>
    <t>….</t>
  </si>
  <si>
    <t>LONGITUD:</t>
  </si>
  <si>
    <t>UNIDAD</t>
  </si>
  <si>
    <t>HRS</t>
  </si>
  <si>
    <t xml:space="preserve">MAQUINARIA Y EQUIPO A EMPLEAR EN ESTRUCTURAS </t>
  </si>
  <si>
    <t>MAQUINARIA Y EQUIPO A EMPLEAR EN OBRAS DE DRENAJE</t>
  </si>
  <si>
    <t>NOMBRE Y FIRMA DE SU REPRESENTANTE LEGAL</t>
  </si>
  <si>
    <t>No</t>
  </si>
  <si>
    <t>AGO</t>
  </si>
  <si>
    <r>
      <t>Subsecretaría de Infraestructura</t>
    </r>
    <r>
      <rPr>
        <sz val="16"/>
        <rFont val="Arial"/>
        <family val="2"/>
      </rPr>
      <t xml:space="preserve">
Dirección General de Desarrollo Carretero</t>
    </r>
  </si>
  <si>
    <t>PROGRAMA DE CONSTRUCCION (FÍSICO)</t>
  </si>
  <si>
    <t>(1) Anótese cada uno de los conceptos que integran la obra: Terracerías; Obras de Drenaje; Pavimento; Subestructura Puentes; Superestructura Puentes, Accesos Puentes; Señalamiento. Caseta de Cobro y cualquier otra necesaria.</t>
  </si>
  <si>
    <t>PARTIDA, SUBPARTIDA O CONCEPTO (1)</t>
  </si>
  <si>
    <t>VOL       MES</t>
  </si>
  <si>
    <t xml:space="preserve">AUTOPISTA:  </t>
  </si>
  <si>
    <t>LICITACION No.</t>
  </si>
  <si>
    <t>HOJA No:</t>
  </si>
  <si>
    <t>días</t>
  </si>
  <si>
    <t>Fecha para el inicio de Construcción:</t>
  </si>
  <si>
    <t>Tiempo de ejecución:</t>
  </si>
  <si>
    <t>Fecha para la terminación de Construcción:</t>
  </si>
  <si>
    <t>EMPRESAS QUE CONFORMAN AL PARTICIPANTE:</t>
  </si>
  <si>
    <t>En cada uno de los meses del programa deberá anotarse el número de horas de la maquinaria o equipo que se utilizará. Deberá presentarse por cada uno de los tramos y uno consolidado.</t>
  </si>
  <si>
    <t>AVANCE MENSUAL PORCENTUAL DE LA CONSTRUCCIÓN DE LA AUTOPISTA</t>
  </si>
  <si>
    <t>HOJA No.</t>
  </si>
  <si>
    <t>DESCRIPCIÓN</t>
  </si>
  <si>
    <t>Mes 1</t>
  </si>
  <si>
    <t>Mes 2</t>
  </si>
  <si>
    <t>Mes 3</t>
  </si>
  <si>
    <t>Mes i</t>
  </si>
  <si>
    <t>Mes J</t>
  </si>
  <si>
    <t>Mes K</t>
  </si>
  <si>
    <t>TERRACERÍAS</t>
  </si>
  <si>
    <t>C1=SUM(a1:an)</t>
  </si>
  <si>
    <t>Del Catálogo de Conceptos</t>
  </si>
  <si>
    <t>a1</t>
  </si>
  <si>
    <t>q1*q2= 100%</t>
  </si>
  <si>
    <t>a2</t>
  </si>
  <si>
    <t>q1*q2*q3=100%</t>
  </si>
  <si>
    <t>an</t>
  </si>
  <si>
    <t>OBRAS DE  DRENAJE</t>
  </si>
  <si>
    <t>%x2</t>
  </si>
  <si>
    <t>%y2</t>
  </si>
  <si>
    <t>%=SUM (X2:%2)</t>
  </si>
  <si>
    <t>b1</t>
  </si>
  <si>
    <t>f1*f2= 100%</t>
  </si>
  <si>
    <t>b2</t>
  </si>
  <si>
    <t>f1*f2*f3= 100%</t>
  </si>
  <si>
    <t>bn</t>
  </si>
  <si>
    <t>PAVIMENTOS</t>
  </si>
  <si>
    <t>C3=SUM(c1:cn)</t>
  </si>
  <si>
    <t>%x3</t>
  </si>
  <si>
    <t>%y3</t>
  </si>
  <si>
    <t>%=SUM(x3:%3)</t>
  </si>
  <si>
    <t>c1</t>
  </si>
  <si>
    <t>c2</t>
  </si>
  <si>
    <t>cn</t>
  </si>
  <si>
    <t>ESTRUCTURAS</t>
  </si>
  <si>
    <t>C4=SUM(d1:dn)</t>
  </si>
  <si>
    <t>%x4</t>
  </si>
  <si>
    <t>%y4</t>
  </si>
  <si>
    <t>%=SUM(x4:%4)</t>
  </si>
  <si>
    <t>d1</t>
  </si>
  <si>
    <t>d2</t>
  </si>
  <si>
    <t>dn</t>
  </si>
  <si>
    <t>SEÑALAMIENTO</t>
  </si>
  <si>
    <t>C5=SUM(e1:en)</t>
  </si>
  <si>
    <t>%x5</t>
  </si>
  <si>
    <t>%y5</t>
  </si>
  <si>
    <t>%=SUM(x5:%5)</t>
  </si>
  <si>
    <t>e1</t>
  </si>
  <si>
    <t>e2</t>
  </si>
  <si>
    <t>en</t>
  </si>
  <si>
    <t>OTROS CONCEPTOS</t>
  </si>
  <si>
    <t>CF=SUM(f1:fn)</t>
  </si>
  <si>
    <t>%xn</t>
  </si>
  <si>
    <t>%yn</t>
  </si>
  <si>
    <t>%=SUM(xn:zn)</t>
  </si>
  <si>
    <t>f1</t>
  </si>
  <si>
    <t>w1*w2= 100%</t>
  </si>
  <si>
    <t>f2</t>
  </si>
  <si>
    <t>fn</t>
  </si>
  <si>
    <t>SUM(C1*C2..CF)</t>
  </si>
  <si>
    <t>%X=SUM(%x+%xn)</t>
  </si>
  <si>
    <t>%Y=SUM(%y+%yn)</t>
  </si>
  <si>
    <t>%Z=SUM(%z1:%zn)</t>
  </si>
  <si>
    <t>Los porcentajes % xi, %yi, ….,%zi, se calculan respecto al monto total de la obra (costo directo más costo indirecto).</t>
  </si>
  <si>
    <t>Los porcentajes %ai, %bi…,%fi se calculan respecto al monto total de la obra (costo directo más costo indirecto).</t>
  </si>
  <si>
    <t>ai=monto total de la actividad /monto total del estudio.</t>
  </si>
  <si>
    <t xml:space="preserve">xi=monto total del concepto i por mes/monto del estudio.   </t>
  </si>
  <si>
    <t>Entidad contratante</t>
  </si>
  <si>
    <t>Datos del contacto</t>
  </si>
  <si>
    <t># Plazas de cobro</t>
  </si>
  <si>
    <t>Troncales</t>
  </si>
  <si>
    <t>Auxiliar y Remota</t>
  </si>
  <si>
    <t>Peaje</t>
  </si>
  <si>
    <t>Monto (MDP/Año)</t>
  </si>
  <si>
    <t>%Efectivo</t>
  </si>
  <si>
    <t>% Otros</t>
  </si>
  <si>
    <t>% Telepaje</t>
  </si>
  <si>
    <t>Cerrado / Abierto</t>
  </si>
  <si>
    <t>Accidentes</t>
  </si>
  <si>
    <t># Total - Año</t>
  </si>
  <si>
    <t># Con victimas</t>
  </si>
  <si>
    <t># Heridos</t>
  </si>
  <si>
    <t># Muertos</t>
  </si>
  <si>
    <t>Tiempo de respuesta</t>
  </si>
  <si>
    <t>Aforo vehicular</t>
  </si>
  <si>
    <t>TP - Año inicio</t>
  </si>
  <si>
    <t>%A - %B - %C</t>
  </si>
  <si>
    <t>TP - Año final</t>
  </si>
  <si>
    <t># Carriles de cobro</t>
  </si>
  <si>
    <t xml:space="preserve">Manual </t>
  </si>
  <si>
    <t xml:space="preserve">Mixto </t>
  </si>
  <si>
    <t>Proveedor</t>
  </si>
  <si>
    <t># Personas</t>
  </si>
  <si>
    <t>Operación</t>
  </si>
  <si>
    <t>Administración</t>
  </si>
  <si>
    <t>Servicios al usuario</t>
  </si>
  <si>
    <t># Quejas - Año</t>
  </si>
  <si>
    <t>% Satisfechos</t>
  </si>
  <si>
    <t>% Queja1</t>
  </si>
  <si>
    <t>% Queja2</t>
  </si>
  <si>
    <t>% Queja3</t>
  </si>
  <si>
    <t>Diagrama</t>
  </si>
  <si>
    <t>Descripción:</t>
  </si>
  <si>
    <t>Notas:</t>
  </si>
  <si>
    <t>Fecha inicio / terminación</t>
  </si>
  <si>
    <t>Automático</t>
  </si>
  <si>
    <r>
      <rPr>
        <sz val="11"/>
        <rFont val="Symbol"/>
        <family val="1"/>
        <charset val="2"/>
      </rPr>
      <t>S</t>
    </r>
    <r>
      <rPr>
        <sz val="10"/>
        <rFont val="Arial"/>
        <family val="2"/>
      </rPr>
      <t xml:space="preserve"> Longitud i</t>
    </r>
  </si>
  <si>
    <r>
      <rPr>
        <u/>
        <sz val="11"/>
        <rFont val="Symbol"/>
        <family val="1"/>
        <charset val="2"/>
      </rPr>
      <t>S</t>
    </r>
    <r>
      <rPr>
        <u/>
        <sz val="10"/>
        <rFont val="Arial"/>
        <family val="2"/>
      </rPr>
      <t xml:space="preserve"> Tránsito i x Longitud i</t>
    </r>
  </si>
  <si>
    <t>TP =</t>
  </si>
  <si>
    <t>Tránsitos diarios, Longitudes en KM</t>
  </si>
  <si>
    <t>PROGRAMA DE UTILIZACION DE MAQUINARIA Y EQUIPO PARA LA AUTOPISTA</t>
  </si>
  <si>
    <t>Nombre / Identificación de la Vía</t>
  </si>
  <si>
    <t>Mov. Tierras</t>
  </si>
  <si>
    <t>Corte</t>
  </si>
  <si>
    <t>- Longitud (Km)</t>
  </si>
  <si>
    <t># Pasos inferiores</t>
  </si>
  <si>
    <t>Longitud (m)</t>
  </si>
  <si>
    <t>Estructuras</t>
  </si>
  <si>
    <t># Pasos superiores</t>
  </si>
  <si>
    <t># Alcantarillas</t>
  </si>
  <si>
    <t>Tipo de Puentes</t>
  </si>
  <si>
    <t># Concreto</t>
  </si>
  <si>
    <t># Acero</t>
  </si>
  <si>
    <t>Longitud (Km)</t>
  </si>
  <si>
    <t># Atirantados</t>
  </si>
  <si>
    <t>Edificaciones</t>
  </si>
  <si>
    <t>m2 Plazas de cobro</t>
  </si>
  <si>
    <t>- Volumen (Mill. m3)</t>
  </si>
  <si>
    <t>m2 Áreas de servicio</t>
  </si>
  <si>
    <t># Áreas servicio</t>
  </si>
  <si>
    <t># Centro control</t>
  </si>
  <si>
    <t>Paviemntos</t>
  </si>
  <si>
    <t>Asfálticos</t>
  </si>
  <si>
    <t>- Volumen (m3)</t>
  </si>
  <si>
    <t>- Longitud (Km-carril)</t>
  </si>
  <si>
    <t>- Ancho de corona (m)</t>
  </si>
  <si>
    <t>Hidráulicos</t>
  </si>
  <si>
    <t>Terraplén</t>
  </si>
  <si>
    <t>- Acarreros (Mill. M3 KM Subs)</t>
  </si>
  <si>
    <t>m2 Centro control</t>
  </si>
  <si>
    <r>
      <t xml:space="preserve">Notas:
</t>
    </r>
    <r>
      <rPr>
        <sz val="10"/>
        <rFont val="Arial"/>
        <family val="2"/>
      </rPr>
      <t>1. Incluir en la identificación de la vía su ubicación (país, región).
2. Los datos del contacto en la entidad contratante deben estar actualizados.
3. En estructuras se solicita el número de pasos inferiores o superiores de tipo vehicular, peatonal, ganadero, de maquinaria o de FFCC, de manera indistinta, y la longitud 
    total de todas ellas.
4. En puentes se solicita el número y longitud total de todos ellos. Los tipos son enunciativos y no limitativos.
5. En edificaciones la referencia es a la superficie construida de tales instalaciones y se trata de Centros de Control Operativo.
6. En descripción puede agregarse cualquier comentario sobre aspectos relevantes o destacables de la autopista.
7. Incluir el currículum elaborado en formato libre.
8. Este formato se utilizará para las empresas subcontratistas que proponga el Concursante que serán contratadas por la o las empresas Contratistas que serán contratadas
    por la Concesionaria.</t>
    </r>
  </si>
  <si>
    <t>CANTIDAD</t>
  </si>
  <si>
    <t>CANTIDAD PROMEDIO ANUAL</t>
  </si>
  <si>
    <t>PARTICIPANTE:</t>
  </si>
  <si>
    <t>CANTIDADES DE OBRA</t>
  </si>
  <si>
    <t>4 A 30</t>
  </si>
  <si>
    <t>TOTAL EN 30 AÑOS</t>
  </si>
  <si>
    <t>Nombre, cargo y firma del representante legal</t>
  </si>
  <si>
    <t>CLAVE</t>
  </si>
  <si>
    <t>Sellado de Grietas Aisladas en Carpetas Asfálticas</t>
  </si>
  <si>
    <t>Bacheo Superficial Aislado</t>
  </si>
  <si>
    <t>Bacheo Profundo Aislado</t>
  </si>
  <si>
    <t>Sellado de Grietas y Juntas en Losas de Concreto Hidráulico</t>
  </si>
  <si>
    <t>Reposición de Marcas en Guarniciones</t>
  </si>
  <si>
    <t>Limpieza de Vialetas y Botones</t>
  </si>
  <si>
    <t>Limpieza de Defensas y Barreras Centrales</t>
  </si>
  <si>
    <t>NOTA:</t>
  </si>
  <si>
    <t>En caso de que algún concepto requerido no se encuentre listado, favor de agregarlo</t>
  </si>
  <si>
    <t>PROGRAMA DE AVANCES DE CONSERVACIÓN PERIÓDICA</t>
  </si>
  <si>
    <t>Reparación de Desconchaduras en Losas de Concreto Hidráulico</t>
  </si>
  <si>
    <t>Reposición del Sello en Juntas de Dilatación</t>
  </si>
  <si>
    <t>PROGRAMA DE AVANCES DE RECONSTRUCCION</t>
  </si>
  <si>
    <t>Recorte de Pavimentos</t>
  </si>
  <si>
    <t>Reposición de Juntas de Dilatación</t>
  </si>
  <si>
    <t>Reposición Total de Barreras Centrales de Concreto Hidráulico</t>
  </si>
  <si>
    <t xml:space="preserve">Deberá presentarse por cada uno de los tramos y uno consolidado </t>
  </si>
  <si>
    <t>Programa de Mantenimiento (Programa anual tipo)</t>
  </si>
  <si>
    <t>CATÁLOGO DE CONCEPTOS DE MANTENIMIENTO</t>
  </si>
  <si>
    <t>Siembra de Pasto en Áreas Verdes</t>
  </si>
  <si>
    <t>Riego de Áreas Verdes</t>
  </si>
  <si>
    <t>Encalado de Árboles</t>
  </si>
  <si>
    <t>Poda de Pasto</t>
  </si>
  <si>
    <t>Poda de Plantas de Ornato</t>
  </si>
  <si>
    <t>Aplicación de Fertilizantes</t>
  </si>
  <si>
    <t>Aplicación de Herbicida</t>
  </si>
  <si>
    <t>Control de Plagas</t>
  </si>
  <si>
    <t>Pintura en Vibradores</t>
  </si>
  <si>
    <t>Reparación de Alumbrado Exterior Caseta</t>
  </si>
  <si>
    <t>Suministro de Agua a Cisternas</t>
  </si>
  <si>
    <t>Aplicación de Pintura Vinílica en Inmuebles</t>
  </si>
  <si>
    <t>Aplicación de Pintura Esmalte en Inmuebles</t>
  </si>
  <si>
    <t>Pintura en Postes Metálicos de Alumbrado Exterior</t>
  </si>
  <si>
    <t>Mantenimiento Preventivo a Subestaciones Eléctricas</t>
  </si>
  <si>
    <t>Mantenimiento Preventivo a Plantas de Emergencia</t>
  </si>
  <si>
    <t>Limpieza de Terreno Adyacente a Cabinas SOS</t>
  </si>
  <si>
    <t>Reparación de Sistema SOS</t>
  </si>
  <si>
    <t>El Concursante Ganador entregará a la SCT un programa detallado que incluirá el presupuesto correspondiente para los primeros cinco años, mismo que se integrará al Título de Concesión como parte del Anexo 7. Este programa detallado será renovado y presentado a la SCT para autorización cada cinco años.</t>
  </si>
  <si>
    <t>Monto del contrato 
(pesos / Año)</t>
  </si>
  <si>
    <t>[Insertar fecha]</t>
  </si>
  <si>
    <t>Secretaría de Comunicaciones y Transportes</t>
  </si>
  <si>
    <t>Dirección General de Desarrollo Carretero</t>
  </si>
  <si>
    <t xml:space="preserve">P r e se n t e </t>
  </si>
  <si>
    <t>Atentamente,</t>
  </si>
  <si>
    <t xml:space="preserve">Concurso Público Internacional No. </t>
  </si>
  <si>
    <t>Básculas dinámicas</t>
  </si>
  <si>
    <t>El presente programa no se refiere a montos, sino a cantidades de obra y sus periodos de ejecución.</t>
  </si>
  <si>
    <t>FICHA TÉCNICA PARA CONTRATOS DE CONSTRUCCIÓN DE AUTOPISTAS DEL PARTICIPANTE</t>
  </si>
  <si>
    <t>PROGRAMA DE AVANCE DE CONSERVACIÓN RUTINARIA
INVERSIÓN A 28 AÑOS CON PRESUPUESTO ANUAL IGUAL AL DE AÑO 2</t>
  </si>
  <si>
    <t>FICHA TÉCNICA PARA CONTRATOS DE CONSERVACIÓN Y MANTENIMIENTO DE LA AUTOPISTA DEL PARTICIPANTE</t>
  </si>
  <si>
    <t>** El Concursante Ganador se obliga a presentar este formato para cada uno de los movimientos direccionales de la Autopista, previo a la firma del Título de Concesión.</t>
  </si>
  <si>
    <t>Los participantes deberán de incorporar a su Propuesta Técnica el pronóstico de Tránsito de movimientos direccionales por quinquenio, conforme a lo siguiente:</t>
  </si>
  <si>
    <t>Movimiento direccional:</t>
  </si>
  <si>
    <t>FICHA TECNICA PARA CONTRATOS DE OPERACIÓN DE AUTOPISTAS DE PEAJE DEL PARTICIPANTE</t>
  </si>
  <si>
    <t>CATÁLOGO PARA TRABAJOS DE MANTENIMIENTO RUTINARIO</t>
  </si>
  <si>
    <t>TÍTULO</t>
  </si>
  <si>
    <t>CAPÍTULO</t>
  </si>
  <si>
    <t>CONCEPTO</t>
  </si>
  <si>
    <t>Unidad</t>
  </si>
  <si>
    <t>Obras de drenaje y subdrenaje</t>
  </si>
  <si>
    <t>LIMPIEZA DE CUNETAS Y CONTRACUNETAS</t>
  </si>
  <si>
    <t>Limpieza de Cunetas y Contracunetas. (CON HERRAMIENTA MANUAL)</t>
  </si>
  <si>
    <t>ml</t>
  </si>
  <si>
    <t>Limpieza de Cunetas y Contracunetas. (CON BARREDORA MECÁNICA)</t>
  </si>
  <si>
    <r>
      <t>Limpieza de Cunetas y Contracunetas. (CON MOTOCONFORMADORA)</t>
    </r>
    <r>
      <rPr>
        <b/>
        <sz val="10"/>
        <color rgb="FFC00000"/>
        <rFont val="Arial"/>
        <family val="2"/>
      </rPr>
      <t>-- DERRUMBES Y CAÍDOS--</t>
    </r>
  </si>
  <si>
    <t>Limpieza de Cunetas y Contracunetas. (CON EQUIPO DE AIRE Y AGUA A PRESIÓN)</t>
  </si>
  <si>
    <t>LIMPIEZA DE CANALES</t>
  </si>
  <si>
    <t>Limpieza de Canales. (CON HERRAMIENTA MANUAL)</t>
  </si>
  <si>
    <t>m²</t>
  </si>
  <si>
    <t>Limpieza de Canales. (CON EQUIPO DE AIRE Y AGUA A PRESIÓN)</t>
  </si>
  <si>
    <t>LIMPIEZA DE ALCANTARILLAS</t>
  </si>
  <si>
    <t>Limpieza de Alcantarillas (CON HERRAMIENTA MANUAL)</t>
  </si>
  <si>
    <t>Limpieza de Alcantarillas (CON AGUA Y AIRE A PRESIÓN)</t>
  </si>
  <si>
    <t>LIMPIEZA DE COLECTORES</t>
  </si>
  <si>
    <t>Limpieza de Colectores.(CON HERRAMIENTA MANUAL)</t>
  </si>
  <si>
    <t>Limpieza de Colectores.(CON AIRE Y AGUA A PRESIÓN)</t>
  </si>
  <si>
    <t>LIMPIEZA DE LAVADEROS</t>
  </si>
  <si>
    <t>Limpieza de Lavaderos (CON HERRAMIENTA MANUAL).</t>
  </si>
  <si>
    <t>Limpieza de Lavaderos (CON AIRE Y AGUA A PRESIÓN).</t>
  </si>
  <si>
    <t>LIMPIEZA DE REGISTROS</t>
  </si>
  <si>
    <t>Limpieza de Registros (CON HERRAMIENTA MANUAL).</t>
  </si>
  <si>
    <t xml:space="preserve">pza    </t>
  </si>
  <si>
    <t>Limpieza de Registros (CON AIRE Y AGUA A PRESIÓN).</t>
  </si>
  <si>
    <t>LIMPIEZA DE SUBDRENES</t>
  </si>
  <si>
    <t>Limpieza de Subdrenes (CON HERRAMIENTA MANUAL)</t>
  </si>
  <si>
    <t>Limpieza de Subdrenes (CON AIRE Y AGUA A PRESIÓN)</t>
  </si>
  <si>
    <t>LIMPIEZA DE VADOS</t>
  </si>
  <si>
    <t>Limpieza de Vados (CON HERRAMIENTA MANUAL)</t>
  </si>
  <si>
    <t>Limpieza de Vados (CON BARREDORA MECÁNICA)</t>
  </si>
  <si>
    <t>Limpieza de Vados (CON MOTOCONFORMADORA)-- DERRUMBES Y CAÍDOS--</t>
  </si>
  <si>
    <t>Limpieza de Vados (CON AIRE Y AGUA A PRESIÓN)</t>
  </si>
  <si>
    <t>LIMPIEZA DE OBRAS ESPECIALES DE CONTROL Y PROTECCIÓN</t>
  </si>
  <si>
    <t>Limpieza de Obras Especiales de Control y Protección (CON HERRAMIENTA MANUAL)</t>
  </si>
  <si>
    <t>Limpieza de Obras Especiales de Control y Protección (CON AIRE Y AGUA A PRESIÓN)</t>
  </si>
  <si>
    <t xml:space="preserve">Pavimentos </t>
  </si>
  <si>
    <t>LIMPIEZA DE LA SUPERFICIE DE RODADURA Y  ACOTAMIENTOS</t>
  </si>
  <si>
    <t>Limpieza de la Superficie de Rodadura y Acotamientos (CON BARREDORA MECÁNICA)</t>
  </si>
  <si>
    <t>ha</t>
  </si>
  <si>
    <t>Limpieza de la Superficie de Rodadura y Acotamientos (CON AIRE Y AGUA A PRESIÓN)</t>
  </si>
  <si>
    <t>Limpieza de la Superficie de Rodadura y Acotamientos  --RETIRO DE MATERIALES DE DERRUMBES Y/O ACCIDENTES</t>
  </si>
  <si>
    <t>Limpieza de la Superficie de Rodadura y Acotamientos  --RETIRO DE SEMOVIENTES</t>
  </si>
  <si>
    <t>pza</t>
  </si>
  <si>
    <t>SELLADO DE GRIETAS AISLADAS EN CARPETAS</t>
  </si>
  <si>
    <t>Sellado de Grietas Aisladas en Carpetas Asfálticas (CON RESINAS EPÓXICAS)</t>
  </si>
  <si>
    <t>CAPAS DE RODADURA DE UN RIEGO</t>
  </si>
  <si>
    <t>Riego de liga  (GENÉRICO)</t>
  </si>
  <si>
    <t>lt</t>
  </si>
  <si>
    <t>Riego de impregnación  (GENÉRICO)</t>
  </si>
  <si>
    <t>BACHEO SUPERFICIAL AISLADO</t>
  </si>
  <si>
    <t xml:space="preserve">m³     </t>
  </si>
  <si>
    <t>Bacheo Superficial Aislado (CALAVEREO)</t>
  </si>
  <si>
    <t>BACHEO PROFUNDO AISLADO</t>
  </si>
  <si>
    <t>SELLADO DE GRIETAS Y JUNTAS EN LOSAS DE CONCRETO HIDRÁULICO</t>
  </si>
  <si>
    <t>Puentes y estructuras</t>
  </si>
  <si>
    <t>Puentes y Estructuras</t>
  </si>
  <si>
    <t>LIMPIEZA DE JUNTAS DE DILATACIÓN</t>
  </si>
  <si>
    <t>Limpieza de Juntas de Dilatación (CON HERRAMIENTA MANUAL)</t>
  </si>
  <si>
    <t>Limpieza de Juntas de Dilatación (CON AIRE Y AGUA A PRESIÓN).</t>
  </si>
  <si>
    <t xml:space="preserve">LIMPIEZA DE PARAPETOS, BANQUETAS Y CAMELLONES    </t>
  </si>
  <si>
    <t>Limpieza de Parapetos, Banquetas y Camellones (CON BARREDORA MECÁNICA).</t>
  </si>
  <si>
    <t>Limpieza de Parapetos, Banquetas y Camellones (CON AIRE Y AGUA A PRESIÓN).</t>
  </si>
  <si>
    <t>LIMPIEZA DE DRENES</t>
  </si>
  <si>
    <t>Limpieza de Drenes (CON AIRE Y AGUA A PRESIÓN)</t>
  </si>
  <si>
    <t>Limpieza de Drenes (CON HERRAMIENTA MANUAL)</t>
  </si>
  <si>
    <t xml:space="preserve">LIMPIEZA DE ESTRIBOS, PILAS, COLUMNAS Y ALEROS   </t>
  </si>
  <si>
    <t>Limpieza de Estribos, Pilas, Columnas y Aleros (CON AIRE Y AGUA A PRESIÓN)</t>
  </si>
  <si>
    <t>Limpieza de Estribos, Pilas, Columnas y Aleros (CON HERRAMINETA MANUAL)</t>
  </si>
  <si>
    <t>Túneles</t>
  </si>
  <si>
    <t xml:space="preserve">Túneles </t>
  </si>
  <si>
    <t>IMPERMEABILIZACIÓN DE REVESTIMIENTOS</t>
  </si>
  <si>
    <t>Impermeabilización de Revestimientos</t>
  </si>
  <si>
    <t>LIMPIEZA DE PAREDES Y BÓVEDAS</t>
  </si>
  <si>
    <t>Limpieza de Paredes y Bóvedas (CON HERRAMIENTA MANUAL)</t>
  </si>
  <si>
    <t>Limpieza de Paredes y Bóvedas (CON EQUIPO DE AIRE Y AGUA A PRESIÓN)</t>
  </si>
  <si>
    <t>Señalamiento y Dispositivos de Seguridad</t>
  </si>
  <si>
    <t>REPOSICIÓN DE MARCAS EN EL PAVIMENTO</t>
  </si>
  <si>
    <t>Reposición de Marcas en el Pavimento (LÍNEAS CONTINUAS/ DISCONTÍNUAS DE 10 CM CON PINTURA DE TRÁFICO Y MICROESFERA )</t>
  </si>
  <si>
    <t xml:space="preserve">ml  </t>
  </si>
  <si>
    <t>Reposición de Marcas en el Pavimento (FLECHAS, RÓTULOS, SEÑALAMIENTOS E INDICADORES CON PINTURA DE TRÁFICO Y MICROESFERA)</t>
  </si>
  <si>
    <t>Reposición de Marcas en el Pavimento (LÍNEAS CONTINUAS/ DISCONTÍNUAS DE 10 CM CON PINTURA TERMOPLÁSTICA )</t>
  </si>
  <si>
    <t>Reposición de Marcas en el Pavimento (LÍNEAS CONTINUAS LOGARÍTMICA  CON PINTURA DE TRÁFICO Y MICROESFERA )</t>
  </si>
  <si>
    <t>Reposición de Marcas en el Pavimento (EN VIBRADORES  CON PINTURA DE TRÁFICO Y MICROESFERA )</t>
  </si>
  <si>
    <t>Reposición de Marcas en el Pavimento (EN PARAPETOS DE CONCRETO  CON PINTURA DE TRÁFICO Y MICROESFERA )</t>
  </si>
  <si>
    <t>Reposición de Marcas en el Pavimento (EN PARAPETOS METÁLICOS  CON PINTURA DE TRÁFICO Y MICROESFERA )</t>
  </si>
  <si>
    <t>Reposición de Marcas en el Pavimento (EN ELEMENTOS DIVERSOS CON PINTURA TERMOPLÁSTICA )</t>
  </si>
  <si>
    <t>Desbaste de marcas en el pavimento</t>
  </si>
  <si>
    <t>REPOSICIÓN DE MARCAS EN GUARNICIONES</t>
  </si>
  <si>
    <t xml:space="preserve">ml    </t>
  </si>
  <si>
    <t>REPOSICIÓN DE MARCAS EN ESTRUCTURAS Y OBJETOS ADYASCENTES A LA SUPERFICIE DE RODADURA</t>
  </si>
  <si>
    <t>Reposición de Marcas en Estructuras y Objetos Adyacentes a la Superficie de Rodadura (PINTURA DE TRÁNSITO)</t>
  </si>
  <si>
    <t>LIMPIEZA DE VIALETAS Y BOTONES</t>
  </si>
  <si>
    <t xml:space="preserve">pza     </t>
  </si>
  <si>
    <t>LIMPIEZA DE SEÑALES VERTICALES</t>
  </si>
  <si>
    <t>Limpieza de Señales Verticales (BAJA DE HASTA 117 X 117 CM)</t>
  </si>
  <si>
    <t xml:space="preserve">pza      </t>
  </si>
  <si>
    <t>Limpieza de Señales Verticales (BAJA DE HASTA 56 X 300 CM)</t>
  </si>
  <si>
    <t>Limpieza de Señales Verticales (ALTA CUALQUIER MEDIDA)</t>
  </si>
  <si>
    <t>LIMPIEZA DE DEFENSAS Y BARRERAS CENTRALES</t>
  </si>
  <si>
    <t>REPOSICIÓN DE VIALETAS PARA DEFENSAS Y BARRERAS CENTRALES</t>
  </si>
  <si>
    <t>Reposición de Vialetas para Defensas y Barreras Centrales (MÉNSULAS REFLEJANTES)</t>
  </si>
  <si>
    <t>Reposición de Vialetas para Defensas y Barreras Centrales (MALLA ANTIREFLEJANTE)</t>
  </si>
  <si>
    <t>DERECHO DE VÍA</t>
  </si>
  <si>
    <t>Deshierbe y limpieza manual en derecho de vía</t>
  </si>
  <si>
    <t>Deshierbe y limpieza mecánica en derecho de vía</t>
  </si>
  <si>
    <t xml:space="preserve">Recolección manual de basura (EN SUPERFICIE DE RODAMIENTO, ACOTAMIENTO,  OBRAS DE DRENAJE Y DERECHO DE VÍA) </t>
  </si>
  <si>
    <t>jor</t>
  </si>
  <si>
    <t>Poda de árboles y cajates en derecho de vía</t>
  </si>
  <si>
    <t>Riego de árboles en derecho vía</t>
  </si>
  <si>
    <t>Mantenimiento de áreas verdes</t>
  </si>
  <si>
    <t>Suministro de agua en piletas y cisternas</t>
  </si>
  <si>
    <t>Tierra vegetal en derecho de vía</t>
  </si>
  <si>
    <t>m³</t>
  </si>
  <si>
    <t>Afine y compactación de taludes con material producto de excavación</t>
  </si>
  <si>
    <t>INSTALACIÓN DE SEÑALAMIENTO Y DISPOSITIVOS PARA PROTECCIÓN Y OBRAS DE CONSERVACIÓN</t>
  </si>
  <si>
    <t>Instalación de Señalamiento y Dispositivos para Protección en Obras de Conservación (CAMINO ABIERTO)</t>
  </si>
  <si>
    <t>hm</t>
  </si>
  <si>
    <t>Instalación de Señalamiento y Dispositivos para Protección en Obras de Conservación (ENTRONQUES Y DESVIACIONES)-- MARCAS HORIZONTALES--</t>
  </si>
  <si>
    <t>Instalación de Señalamiento y Dispositivos para Protección en Obras de Conservación (ENTRONQUES Y DESVIACIONES)-- SEÑALES VERTICALES--</t>
  </si>
  <si>
    <t>CATÁLOGO PARA TRABAJOS DE MANTENIMIENTO PERIÓDICO</t>
  </si>
  <si>
    <t>REPARACIÓN DE CUNETAS Y CONTRACUNETAS</t>
  </si>
  <si>
    <r>
      <t>Reparación de Cunetas y Contracunetas. (CON RESINAS EPÓXICAS)</t>
    </r>
    <r>
      <rPr>
        <b/>
        <sz val="10"/>
        <rFont val="Arial"/>
        <family val="2"/>
      </rPr>
      <t>-- SELLO DE GRIETAS Y CUARTEADORAS--</t>
    </r>
  </si>
  <si>
    <r>
      <t>Reparación de Cunetas y Contracunetas. (CON MORTERO CEMENTO-ARENA)</t>
    </r>
    <r>
      <rPr>
        <b/>
        <sz val="10"/>
        <rFont val="Arial"/>
        <family val="2"/>
      </rPr>
      <t>--RELLENO DE OQUEDADES, EROSIÓN, SOCAVACIONES Y ONDULACIONES--</t>
    </r>
  </si>
  <si>
    <t>dm³</t>
  </si>
  <si>
    <r>
      <t>Reparación de Cunetas y Contracunetas. (CON MORTERO CEMENTO-ARENA)</t>
    </r>
    <r>
      <rPr>
        <b/>
        <sz val="10"/>
        <rFont val="Arial"/>
        <family val="2"/>
      </rPr>
      <t>--REPOSICIÓN DE ZAMPEADO, CONSTRUCCIÓN DE ESCALONES--</t>
    </r>
  </si>
  <si>
    <r>
      <t>Reparación de Cunetas y Contracunetas. (CON POLIURETANO)</t>
    </r>
    <r>
      <rPr>
        <b/>
        <sz val="10"/>
        <rFont val="Arial"/>
        <family val="2"/>
      </rPr>
      <t>-- SELLO DE GRIETAS Y CUARTEADORAS--</t>
    </r>
  </si>
  <si>
    <t>REPARACIÓN DE CANALES</t>
  </si>
  <si>
    <t>Reparación de Canales. (CON RESINAS EPÓXICAS)-- SELLO DE GRIETAS Y CUARTEADURAS--</t>
  </si>
  <si>
    <t>Reparación de Canales. (CON MORTERO CEMENTO-ARENA)--RELLENO DE OQUEDADES, EROSIÓN Y SOCAVACIONES--</t>
  </si>
  <si>
    <t>Reparación de Canales. (CON MORTERO CEMENTO-ARENA)--REPARACIÓN DE JUNTEO EN ZAMPEADO Y REVESTIMIENTO POR FALLAS DE EROSIÓN</t>
  </si>
  <si>
    <t>Reparación de Canales. (CON MORTERO CEMENTO-ARENA)--REPARACIÓN DE ONDULACIONES POR DILATACIÓN EN LOSAS DE CONCRETO</t>
  </si>
  <si>
    <t>Reparación de Canales. (CON POLIURETANO)-- SELLO DE GRIETAS Y CUARTEADURAS--</t>
  </si>
  <si>
    <t>REPARACIÓN DE ALCANTARILLAS</t>
  </si>
  <si>
    <t>Reparación de Alcantarillas (PARA TUBERÍA DE CONCRETO)</t>
  </si>
  <si>
    <t>Reparación de Alcantarillas (PARA TUBERÍA DE LÁMINA DE ACERO)</t>
  </si>
  <si>
    <t>REPARACIÓN DE COLECTORES</t>
  </si>
  <si>
    <t>Reparación de Colectores (CON RESINAS EPÓXICAS).-- SELLO DE GRIETAS Y CUARTEADURAS--</t>
  </si>
  <si>
    <t>Reparación de Colectores (CON MORTERO CEMENTO-ARENA).--RELLENO DE OQUEDADES, EROSIÓN Y SOCAVACIONES--</t>
  </si>
  <si>
    <t>Reparación de Colectores (CON POLIURETANO).-- SELLO DE GRIETAS Y CUARTEADURAS--</t>
  </si>
  <si>
    <t>REPARACIÓN DE LAVADEROS</t>
  </si>
  <si>
    <t>Reparación de Lavaderos (CON RESINAS EPÓXICAS).-- SELLO DE GRIETAS Y CUARTEADORAS--</t>
  </si>
  <si>
    <t>Reparación de Lavaderos (CON MORTERO CEMENTO-ARENA).--RELLENO DE OQUEDADES, EROSIÓN Y SOCAVACIONES--</t>
  </si>
  <si>
    <t>Reparación de Lavaderos (CON MORTERO CEMENTO-ARENA)--REPARACIÓN DE JUNTEO EN ZAMPEADO Y REVESTIMIENTO POR FALLAS DE EROSIÓN</t>
  </si>
  <si>
    <t>Reparación de Lavaderos (RECONSTRUCCIÓN).-- RELLENO FLUÍDO Y RESTITUCIÓN DE LOSA CONCRETO--</t>
  </si>
  <si>
    <t>Reparación de Lavaderos (RECONSTRUCCIÓN).-- RELLENO FLUÍDO Y RESTITUCIÓN DE ZAMPEADO--</t>
  </si>
  <si>
    <t>Reparación de Lavaderos (RECONSTRUCCIÓN).-- RELLENO FLUÍDO Y RESTITUCIÓN DE LÁMINAS CORRUGADAS--</t>
  </si>
  <si>
    <t>Reparación de Lavaderos (RECONSTRUCCIÓN).-- UNIÓN A ACONTAMIENTO CON BORDILLOS --</t>
  </si>
  <si>
    <t>REPARACIÓN DE REGISTROS</t>
  </si>
  <si>
    <t>Reparación de Registros  (CON RESINAS EPÓXICAS).-- SELLO DE GRIETAS Y CUARTEADURAS--</t>
  </si>
  <si>
    <t>Reparación de Registros (CON MORTERO CEMENTO-ARENA).--RELLENO DE OQUEDADES, EROSIÓN Y SOCAVACIONES--</t>
  </si>
  <si>
    <t>Reparación de Registros (REPOSICIÓN DE MUROS)</t>
  </si>
  <si>
    <t>Reparación de Registros (REPOSICIÓN DE PISO)</t>
  </si>
  <si>
    <t>Reparación de Registros (REPOSICIÓN DE APLANADO EN MUROS)</t>
  </si>
  <si>
    <t>Reparación de Registros (REPOSICIÓN DE BROCAL)</t>
  </si>
  <si>
    <t>REPOSICIÓN DE BORDILLOS Y REPARACIÓN DE GUARNICIONES</t>
  </si>
  <si>
    <t>Reposición de Bordillos y Reparación de Guarniciones (BORDILLOS)</t>
  </si>
  <si>
    <t>Reposición de Bordillos y Reparación de Guarniciones (GUARNICIONES)</t>
  </si>
  <si>
    <t>REPARACIÓN DE VADOS</t>
  </si>
  <si>
    <t>Reparación de Vados (CON RESINAS EPÓXICAS)</t>
  </si>
  <si>
    <t>Reparación de Vados (CON MORTEO CEMENTO-ARENA)</t>
  </si>
  <si>
    <t xml:space="preserve">m³   </t>
  </si>
  <si>
    <t>Reparación de Vados (CON POLIURETANO)</t>
  </si>
  <si>
    <t>Reparación de Vados (RECONSTRUCCIÓN DE SECCIONES DE CONCRETO)</t>
  </si>
  <si>
    <t>Reparación de Vados (RECONSTRUCCIÓN DE SECCIONES DE MAMPOSTERÍA)</t>
  </si>
  <si>
    <t>PROTECCIÓN DE OBRAS DE DRENAJE Y TALUDES CON MATERIAL DE BANCO COMPACTADO</t>
  </si>
  <si>
    <t>Proteccicón de obras de drenaje y taludes con material de banco compactado</t>
  </si>
  <si>
    <t>RENIVELACIONES EN PAVIMENTOS ASFÁLTICOS</t>
  </si>
  <si>
    <t>Renivelaciones Locales en Pavimentos Asfálticos</t>
  </si>
  <si>
    <t>Capas de Rodadura de un Riego</t>
  </si>
  <si>
    <t>CAPAS DE RODADURA DE GRANULOMETRÍA ABIERTA</t>
  </si>
  <si>
    <t>Capas de Rodadura  de Granulometría Abierta</t>
  </si>
  <si>
    <t>CAPAS DE RODADURA DE MORTERO ASFÁLTICO</t>
  </si>
  <si>
    <t>Capas de Rodadura  de Mortero Asfáltico</t>
  </si>
  <si>
    <t>CARPETA ASFÁLTICA DE GRANULOMETRÍA DENSA</t>
  </si>
  <si>
    <t xml:space="preserve">Carpeta Asfáltica de Granulometría Densa  </t>
  </si>
  <si>
    <t>FRESADO DE LA CAPA ASFÁLTICA DE RODADURA</t>
  </si>
  <si>
    <t>Fresado de la Superficie de Rodadura en Pavimentos Asfálticos  (NO MENOR A 8 CM DE ESPESOR)</t>
  </si>
  <si>
    <t>RECORTE DE CARPETAS ASFÁLTICAS</t>
  </si>
  <si>
    <t>Recorte de Carpetas Asfálticas (ESPESOR VARIABLE)</t>
  </si>
  <si>
    <t xml:space="preserve">RECUPERACIÓN EN CALIENTE DE CARPETAS ASFÁLTICAS  </t>
  </si>
  <si>
    <t>Recuperación en Caliente de Carpetas Asfálticas</t>
  </si>
  <si>
    <t xml:space="preserve">FRESADO DE LA SUPERFICIE DE RODADURA EN PAVIMENTOS DE CONCRETO HIDRÁULICO   </t>
  </si>
  <si>
    <t>Fresado de la Superficie de Rodadura en Pavimentos de Concreto Hidráulico  (NO MENOR A 8 CM DE ESPESOR)</t>
  </si>
  <si>
    <t>REPOSICIÓN TOTAL O PARCIAL DE LOSAS DE CONCRETO HIDRÁULICO</t>
  </si>
  <si>
    <t xml:space="preserve">Reposición  Total o Parcial de Losas de Concreto Hidráulico </t>
  </si>
  <si>
    <t xml:space="preserve">REPARACIÓN DE DESCONCHADURAS EN LOSAS DE CONCRETO HIDRÁULICO  </t>
  </si>
  <si>
    <t xml:space="preserve">ESTABILIZACIÓN DE LOSAS DE CONCRETO HIDRÁULICO   </t>
  </si>
  <si>
    <t>Estabilización de Losas de Concreto Hidráulico</t>
  </si>
  <si>
    <t xml:space="preserve">lt   </t>
  </si>
  <si>
    <t>ESTABILIZACIÓN O REFUERZO DE ESTABILIZACIÓN DE REVESTIMIENTO CON CLORURO DE CALCIO</t>
  </si>
  <si>
    <t>Estabilización o Refuerzo de Estabilización de Revestimientos con Cloruro de Calcio</t>
  </si>
  <si>
    <t>Kg</t>
  </si>
  <si>
    <t>CAPA DE RODADURA DE GRANULOMETRÍA DISCONTÍNUA TIPO SMA</t>
  </si>
  <si>
    <t>Capas de Rodadura de Granulometría Discontinua Tipo SMA</t>
  </si>
  <si>
    <t>CAPA DE RODADURA DE GRANULOMETRÍA DISCONTÍNUA TIPO CASAA</t>
  </si>
  <si>
    <t>Capas de Rodadura de Granulometría Discontinua Tipo CASAA</t>
  </si>
  <si>
    <t>RELLENO DE DESLAVES</t>
  </si>
  <si>
    <t>Relleno de deslaves en taludes bajo superficie de rodamiento</t>
  </si>
  <si>
    <t>CALAFATEO DE FISURAS</t>
  </si>
  <si>
    <t>Calafateo de fisuras (CON RESINAS EPÓXICAS).</t>
  </si>
  <si>
    <t>dm²</t>
  </si>
  <si>
    <t>Calafateo de fisuras (CON MORTERO CEMENTO-ARENA).</t>
  </si>
  <si>
    <t>Calafateo de fisuras (CON POLIURETANO).</t>
  </si>
  <si>
    <t>REPARACIÓN DE GRIETAS</t>
  </si>
  <si>
    <t>Reparación de Grietas. (CON MORTERO CEMENTO- ARENA)</t>
  </si>
  <si>
    <t>Reparación de Grietas. (CON RESINAS EPÓXICAS)</t>
  </si>
  <si>
    <t>Reparación de Grietas. (CON POLIURETANO)</t>
  </si>
  <si>
    <t>REPARACIONES Y RESANES EN ELEMENTOS DE CONCRETO</t>
  </si>
  <si>
    <t>Reparaciones y Resanes en Elementos de Concreto (RESANES)</t>
  </si>
  <si>
    <t>Reparaciones y Resanes en Elementos de Concreto (REPARACIÓN)</t>
  </si>
  <si>
    <t>REPOSICIÓN DEL SELLO EN JUNTAS DE DILATACIÓN</t>
  </si>
  <si>
    <t>REPARACIÓN DE PARAPETOS Y BANQUETAS</t>
  </si>
  <si>
    <t>Reparación de Parapetos y Banquetas (REPARACIÓN PARAPETOS DE CONCRETO)</t>
  </si>
  <si>
    <t>Reparación de Parapetos y Banquetas (REPARACIÓN PARAPETOS CON ACERO DE REFUERZO P/CONCRETO)</t>
  </si>
  <si>
    <t>kg</t>
  </si>
  <si>
    <t>Reparación de Parapetos y Banquetas (SUSTITUCIÓN PARAPETOS DE CONCRETO)</t>
  </si>
  <si>
    <t>Reparación de Parapetos y Banquetas (REPARACIÓN PARAPETOS DE ACERO)</t>
  </si>
  <si>
    <t>Reparación de Parapetos y Banquetas (SUSTITUCIÓN PARAPETOS DE ACERO)</t>
  </si>
  <si>
    <t>Reparación de Parapetos y Banquetas (REPARACIÓN BANQUETAS DE CONCRETO)</t>
  </si>
  <si>
    <t>Reparación de Parapetos y Banquetas (SUSTITUCIÓN BANQUETAS DE CONCRETO)</t>
  </si>
  <si>
    <t>PINTURA EN PARAPETOS Y ESTRUCTURAS</t>
  </si>
  <si>
    <t>Pintura en parapetos y estructuras (concreto y acero)</t>
  </si>
  <si>
    <t>RELLENO DE OQUEDADES</t>
  </si>
  <si>
    <t>Relleno de Oquedades</t>
  </si>
  <si>
    <t>MANTENIMIENTO PREVENTIVO DE SUBESTACIONES Y PLANTAS DE EMERGENCIA</t>
  </si>
  <si>
    <t>Mantenimiento preventivo de subestación (HASTA 75 KVA)</t>
  </si>
  <si>
    <t>Mantenimiento preventivo de planta de emergencia (HASTA 75 KVA)</t>
  </si>
  <si>
    <t>REPOSICIÓN DE DRENES LONGITUDINALES</t>
  </si>
  <si>
    <t>Reposición de Drenes Longitudinales</t>
  </si>
  <si>
    <t xml:space="preserve">ml     </t>
  </si>
  <si>
    <t>REPOSICIÓN PARCIAL DE DEFENSAS</t>
  </si>
  <si>
    <t>Reposición Parcial de Defensas (DE DOS CRESTAS)</t>
  </si>
  <si>
    <t xml:space="preserve">ml   </t>
  </si>
  <si>
    <t>Reposición Parcial de Defensas (DE TRES CRESTAS)</t>
  </si>
  <si>
    <t xml:space="preserve">REPARACIÓN DE BARRERAS CENTRALES DE CONCRETO   </t>
  </si>
  <si>
    <t>Reparación de Barreras Centrales de Concreto Hidráulico (RECONSTRUCCIÓN)</t>
  </si>
  <si>
    <t>Reparación de Barreras Centrales de Concreto Hidráulico (REEMPLAZO)</t>
  </si>
  <si>
    <t>REPOSICIÓN AISLADA DE VIALETAS Y BOTONES</t>
  </si>
  <si>
    <t>Reposición Aislada de Vialetas y Botones (VIALETAS UNIDIRECCIONALES)</t>
  </si>
  <si>
    <t>Reposición Aislada de Vialetas y Botones (VIALETAS BIDIRECCIONALES)</t>
  </si>
  <si>
    <t>Reposición Aislada de Vialetas y Botones (VIALETAS INTELIGENTES)</t>
  </si>
  <si>
    <t>Reposición Aislada de Vialetas y Botones (BOTONES)</t>
  </si>
  <si>
    <t>Reposición Aislada de Vialetas y Botones (BOYA METÁLICA CON REFLEJANTE)</t>
  </si>
  <si>
    <t>REPOSICIÓN AISLADA DE SEÑALES VERTICALES</t>
  </si>
  <si>
    <t>Reposición Aislada de Señales Verticales  (SOLO TABLERO SEÑALAMIENTO PREVENTIVO SP Y RESTRICTIVO SR 86 X 86 CM)</t>
  </si>
  <si>
    <t>Reposición Aislada de Señales Verticales (SOLO TABLERO SEÑALAMIENTO INFORMATIVO SII 30 X 76 CM)</t>
  </si>
  <si>
    <t>Reposición Aislada de Señales Verticales (SOLO TABLERO SEÑALAMIENTO PREVENTIVO SP 117 X 117 CM)</t>
  </si>
  <si>
    <t>Reposición Aislada de Señales Verticales (SOLO TABLERO SEÑALAMIENTO DIVERSO OD 45 X 60CM)</t>
  </si>
  <si>
    <t>Reposición Aislada de Señales Verticales (SOLO TABLERO SEÑALAMIENTO DIVERSO OD 76 X 60CM)</t>
  </si>
  <si>
    <t>Reposición Aislada de Señales Verticales (SOLO TABLERO SEÑALAMIENTO DE INFORMACIÓN  SI  80 X 300 CM)</t>
  </si>
  <si>
    <t>Reposición Aislada de Señales Verticales (SOLO TABLERO SEÑALAMIENTO DE INFORMACIÓN SI 30 X 120 CM)</t>
  </si>
  <si>
    <t>Reposición Aislada de Señales Verticales (SOLO TABLERO SEÑALAMIENTO DE INFORMACIÓN SI 40 X 239 CM)</t>
  </si>
  <si>
    <t>Reposición Aislada de Señales Verticales (SOLO TABLERO SEÑALAMIENTO DE INFORMACIÓN SI 56 X 300 CM)</t>
  </si>
  <si>
    <t>Reposición Aislada de Señales Verticales (SOLO TABLERO SEÑALAMIENTO ADICIONAL DE INFORMACIÓN SI 86 X 35 CM)</t>
  </si>
  <si>
    <t>Reposición Aislada de Señales Verticales (SOLO TABLERO SEÑALAMIENTO ADICIONAL DE INFORMACIÓN SI 152 X 35 CM)</t>
  </si>
  <si>
    <t>Reposición Aislada de Señales Verticales (SOLO TABLERO SEÑALAMIENTO DE INFORMACIÓN SI 71 X 239 CM)</t>
  </si>
  <si>
    <t>Reposición Aislada de Señales Verticales ( SEÑALAMIENTO PREVENTIVO SP Y RESTRICTIVO SR 86 X 86 CM COMPLETO)</t>
  </si>
  <si>
    <t>Reposición Aislada de Señales Verticales (SEÑALAMIENTO INFORMATIVO SII 30 X 76 CM COMPLETO)</t>
  </si>
  <si>
    <t>Reposición Aislada de Señales Verticales ( SEÑALAMIENTO PREVENTIVO SP 117 X 117 CM COMPLETO)</t>
  </si>
  <si>
    <t>Reposición Aislada de Señales Verticales (SEÑALAMIENTO DIVERSO OD 45 X 60CM COMPLETO)</t>
  </si>
  <si>
    <t>Reposición Aislada de Señales Verticales (SEÑALAMIENTO DIVERSO OD 76 X 60CM COMPLETO)</t>
  </si>
  <si>
    <t>Reposición Aislada de Señales Verticales (SEÑALAMIENTO DE INFORMACIÓN  SI  80 X 300 CM COMPLETO)</t>
  </si>
  <si>
    <t>Reposición Aislada de Señales Verticales (SEÑALAMIENTO DE INFORMACIÓN SI 30 X 120 CM COMPLETO)</t>
  </si>
  <si>
    <t>Reposición Aislada de Señales Verticales (TABLERO SEÑALAMIENTO DE INFORMACIÓN SI 40 X 239 CM COMPLETO)</t>
  </si>
  <si>
    <t>Reposición Aislada de Señales Verticales (TABLERO SEÑALAMIENTO DE INFORMACIÓN SI 56 X 300 CM COMPLETO)</t>
  </si>
  <si>
    <t>REPOSICIÓN Y REPARACIÓN DE REGLAS Y TUBO</t>
  </si>
  <si>
    <t>Reposición y Reparación de Reglas y Tubos Guía para Vados (REPOSICIÓN DE REGLA)</t>
  </si>
  <si>
    <t>Reposición y Reparación de Reglas y Tubos Guía para Vados (REPOSICIÓN DE REGLA Y TUBO)</t>
  </si>
  <si>
    <t>REPOSICIÓN DE INDICADORES DE ALINEAMIENTO</t>
  </si>
  <si>
    <t>Reposición de Indicadores de Alineamiento (ELEMENTOS  REFLEJANTES)</t>
  </si>
  <si>
    <t>Reposición de Indicadores de Alineamiento (PINTURA DE TRÁNSITO)</t>
  </si>
  <si>
    <t>Reposición de Indicadores de Alineamiento (PIEZA COMPLETA)</t>
  </si>
  <si>
    <t>REPOSICIÓN Y REPARACIÓN DE DISPOSITIVOS DIVERSOS</t>
  </si>
  <si>
    <t>Reposición y Reparación de Dispositivos Diversos (REARACIÓN ESTRUCTURA METÁLICA DE GUARDAGANADOS)</t>
  </si>
  <si>
    <t>Reposición y Reparación de Dispositivos Diversos (REARACIÓN EN ESTRUCURA DE CONCRETO Y/O MAMPOSTERÍA DE GUARDAGANADOS)</t>
  </si>
  <si>
    <t>Reposición y Reparación de Dispositivos Diversos (RESTITUCIÓN ESTRUCTURA METÁLICA DE GUARDAGANADOS)</t>
  </si>
  <si>
    <t>Reposición y Reparación de Dispositivos Diversos (RESTITUCIÓN DE BORDOS)</t>
  </si>
  <si>
    <t>Reposición y Reparación de Dispositivos Diversos (RESTITUCIÓN DE VIBRADORES COLADOS EN SITIO)</t>
  </si>
  <si>
    <t>Reposición de poste de concreto para cerca con alambre de púas</t>
  </si>
  <si>
    <t>Reposición de  alambre de púas en cerca</t>
  </si>
  <si>
    <t>Tensado de  alambre de púas en cerca</t>
  </si>
  <si>
    <t>Reposición de  concertina en cerca</t>
  </si>
  <si>
    <t>Cierre de entradas clandestinas</t>
  </si>
  <si>
    <t>Conformación, compactación  y afine de taludes con material producto de excavación</t>
  </si>
  <si>
    <t>Conformación, compactación  y afine de taludes con material producto de banco</t>
  </si>
  <si>
    <t>Ampliación en cortes verticales y/o taludes (SANEAMIENTO DE SUPERFICIE DE TALUDES)</t>
  </si>
  <si>
    <t>Colocación de dren transversal de penetración en cortes a base de tubo de PVC de 2" y long. no mayor a 3 m</t>
  </si>
  <si>
    <r>
      <t>Estabilización, protección y/o revestimiento en cortes de terreno (CORTES INESTABLES)</t>
    </r>
    <r>
      <rPr>
        <sz val="10"/>
        <color rgb="FFFF0000"/>
        <rFont val="Arial"/>
        <family val="2"/>
      </rPr>
      <t>-- CONCRETO LANZADO--</t>
    </r>
  </si>
  <si>
    <r>
      <t>Estabilización, protección y/o revestimiento en cortes de terreno (CORTES INESTABLES)</t>
    </r>
    <r>
      <rPr>
        <sz val="10"/>
        <color rgb="FFFF0000"/>
        <rFont val="Arial"/>
        <family val="2"/>
      </rPr>
      <t>-- ANCLAJE CORTO PARA SOPORTE DE MALLAS--</t>
    </r>
  </si>
  <si>
    <r>
      <t>Estabilización, protección y/o revestimiento en cortes de terreno (CORTES INESTABLES)</t>
    </r>
    <r>
      <rPr>
        <sz val="10"/>
        <color rgb="FFFF0000"/>
        <rFont val="Arial"/>
        <family val="2"/>
      </rPr>
      <t>-- MALLAS METÁLICAS ELECTROSOLDADAS DE PROTECCIÓN--</t>
    </r>
  </si>
  <si>
    <r>
      <t>Estabilización, protección y/o revestimiento en cortes de terreno (CORTES INESTABLES)</t>
    </r>
    <r>
      <rPr>
        <sz val="10"/>
        <color rgb="FFFF0000"/>
        <rFont val="Arial"/>
        <family val="2"/>
      </rPr>
      <t>-- MALLAS DE TRIPLE TORSIÓN DE PROTECCIÓN--</t>
    </r>
  </si>
  <si>
    <r>
      <t>Estabilización, protección y/o revestimiento en cortes de terreno (CORTES INESTABLES)</t>
    </r>
    <r>
      <rPr>
        <sz val="10"/>
        <color rgb="FFFF0000"/>
        <rFont val="Arial"/>
        <family val="2"/>
      </rPr>
      <t>-- ZAMPEADO CON MORTERO--</t>
    </r>
  </si>
  <si>
    <r>
      <t>Estabilización, protección y/o revestimiento en cortes de terreno (CORTES INESTABLES)</t>
    </r>
    <r>
      <rPr>
        <sz val="10"/>
        <color rgb="FFFF0000"/>
        <rFont val="Arial"/>
        <family val="2"/>
      </rPr>
      <t>-- GAVIONES--</t>
    </r>
  </si>
  <si>
    <t>Estabilización, protección y/o revestimiento en cortes de terreno (CORTES INESTABLES)-- COSTALES 0.12 m³--</t>
  </si>
  <si>
    <t>CATÁLOGO PARA TRABAJOS DE MANTENIMIENTO RECONSTRUCCIÓN</t>
  </si>
  <si>
    <t>REPARACIÓN MAYOR DE CUNETAS Y CONTRACUNETAS</t>
  </si>
  <si>
    <t>Reparación Mayor de Cunetas y Contracunetas (DE CONCRETO).</t>
  </si>
  <si>
    <t>Reparación Mayor de Cunetas y Contracunetas (DE MAMPOSTERÍA).</t>
  </si>
  <si>
    <t>REPARACIÓN MAYOR DE CANALES</t>
  </si>
  <si>
    <t>Reparación Mayor de Canales (DE CONCRETO).</t>
  </si>
  <si>
    <t>Reparación Mayor de Canales (DE MAMPOSTERÍA).</t>
  </si>
  <si>
    <t>Reparación Mayor de Canales (DE CONCRETO ASFÁLTICO).</t>
  </si>
  <si>
    <r>
      <t>Reparación Mayor de Canales (CON REVESTIMIENTO VEGETAL)</t>
    </r>
    <r>
      <rPr>
        <sz val="10"/>
        <color rgb="FFFF0000"/>
        <rFont val="Arial"/>
        <family val="2"/>
      </rPr>
      <t>--ARROPE--</t>
    </r>
  </si>
  <si>
    <t>Reparación Mayor de Canales (CON REVESTIMIENTO DE MEMBRANA GEOTEXTIL).</t>
  </si>
  <si>
    <t>Reparación Mayor de Canales (CON REVESTIMIENTO DE CONCRETO LANZADO).</t>
  </si>
  <si>
    <t>REPARACIÓN MAYOR DE ALCANTARILLAS</t>
  </si>
  <si>
    <t>Reparación Mayor de Alcantarillas (PARA TUBERÍA DE CONCRETO DE 75 CM DE DIÁMETRO)</t>
  </si>
  <si>
    <t>Reparación Mayor de Alcantarillas (PARA TUBERÍA DE CONCRETO DE 120 CM DE DIÁMETRO)</t>
  </si>
  <si>
    <t>Reparación Mayor de Alcantarillas (PARA TUBERÍA DE CONCRETO DE 150 CM DE DIÁMETRO)</t>
  </si>
  <si>
    <t>Reparación Mayor de Alcantarillas (PARA TUBERÍA DE LÁMINA CORRUGADA DE 107 CM DE DIÁMETRO).</t>
  </si>
  <si>
    <t>REPOSICIÓN DE REGISTROS</t>
  </si>
  <si>
    <t>Reposición de Registros (HASTA 2.00 DE PROFUNDIDAD)</t>
  </si>
  <si>
    <t>Reposición de Registros (DE 2 .01 A 3.00 M DE PROFUNDIDAD)</t>
  </si>
  <si>
    <t>Reposición de Registros (MAS DE 3.00 M DE PROFUNDIDAD)</t>
  </si>
  <si>
    <t>REPOSICIÓN AISLADA DE SUBDRENES Y GEODRENES</t>
  </si>
  <si>
    <t>Reposición Aislada de Subdrenes y Geodrenes (SUBDRENES)</t>
  </si>
  <si>
    <t>Reposición Aislada de Subdrenes y Geodrenes (GEODRENES)</t>
  </si>
  <si>
    <t>REPOSICIÓN  DE SUBDRENES Y GEODRENES</t>
  </si>
  <si>
    <t>Reposición de Subdrenes y Geodrenes (SUBDRENES)</t>
  </si>
  <si>
    <t>Reposición de Subdrenes y Geodrenes (GEODRENES)</t>
  </si>
  <si>
    <t>TRABAJOS PARA REPARACIÓN Y RECONSTRUCCIÓN EN OBRAS DE DRENAJE Y SUBDRENAJE GENÉRICOS</t>
  </si>
  <si>
    <t>RECONSTRUCCIONES VARIAS DE ESTRUCTURAS  A BASE DE MAMPOSTERÍA (GENÉRICO)</t>
  </si>
  <si>
    <t>REPARACIONES VARIAS DE ESTRUCTURAS  A BASE DE ZAMPEADO CON MORTERO (GENÉRICO)</t>
  </si>
  <si>
    <t>RECONSTRUCCIONES VARIAS DE ESTRUCTURAS  A BASE DE CONCRETO HIDRÁULICO (GENÉRICO)</t>
  </si>
  <si>
    <t xml:space="preserve">RECUPERACIÓN EN FRÍO DE PAVIMENTOS ASFÁLTICOS  </t>
  </si>
  <si>
    <t>Recuperación en Frío de Pavimentos Asfálticos (RECUPERACIÓN CARPETA).</t>
  </si>
  <si>
    <t>Recuperación en Frío de Pavimentos Asfálticos (RECUPERACIÓN BASE Y SUB-BASE).</t>
  </si>
  <si>
    <t>Recuperación en Frío de Pavimentos Asfálticos (TENDIDO Y COMPACTACIÓN DE BASES Y SUB-BASES ESTABILZADAS CON CEMENTO PORTLAND EN UN 4%).</t>
  </si>
  <si>
    <t>Recuperación en Frío de Pavimentos Asfálticos (TENDIDO Y COMPACTACIÓN DE BASES Y SUB-BASES ESTABILZADAS CON CEMENTO PORTLAND EN UN 14%).</t>
  </si>
  <si>
    <t>Recuperación en Frío de Pavimentos Asfálticos (TENDIDO Y COMPACTACIÓN DE BASES Y SUB-BASES ESTABILZADAS CON CAL HIDRATADA EN UN 3%).</t>
  </si>
  <si>
    <t>Recuperación en Frío de Pavimentos Asfálticos (TENDIDO Y COMPACTACIÓN DE BASES Y SUB-BASES ESTABILZADAS CON CEMENTO ASFÁLTICO).</t>
  </si>
  <si>
    <t>Recuperación en Frío de Pavimentos Asfálticos (ELABORACIÓN DE CONCRETO HIRDÁULICO DE BAJA RESISTENCIA CON MATERIAL PÉTREO RECUPERADO).</t>
  </si>
  <si>
    <t>DEMOLICIÓN DE LOSAS DE CONCRETO HIDRÁULICO</t>
  </si>
  <si>
    <t>Demolición de Losas de Concreto Hidráulico (CON HERRAMIENTA MANUAL).</t>
  </si>
  <si>
    <t>Demolición de Losas de Concreto Hidráulico (CON ROMPEDORA).</t>
  </si>
  <si>
    <t>Demolición de Losas de Concreto Hidráulico (CON RETROEXCAVADORA).</t>
  </si>
  <si>
    <t>RECORTE DE PAVIMENTOS</t>
  </si>
  <si>
    <t>CONSTRUCCIÓN DE SUB-BASES O BASES HIDRÁULICAS</t>
  </si>
  <si>
    <t>Construcción de Subbases o Bases Hidráulicas (SUB-BASES).</t>
  </si>
  <si>
    <t>Construcción de Subbases o Bases Hidráulicas (BASES HIDRÁULICAS).</t>
  </si>
  <si>
    <t>CONSTRUCCIÓN DE SUB-BASES O BASES ESTABILIZADAS</t>
  </si>
  <si>
    <t>Construcción de Subbases o Bases Estabilizadas (CON CEMENTO PORTLAND EN UN 4%).</t>
  </si>
  <si>
    <t>Construcción de Subbases o Bases Estabilizadas (CON CEMENTO PORTLAND EN UN 14%).</t>
  </si>
  <si>
    <t>Construcción de Subbases o Bases Estabilizadas (CON CAL HIDRATADA EN UN 3%).</t>
  </si>
  <si>
    <t>Construcción de Subbases o Bases Estabilizadas (CON CEMENTO ASFÁLTICO).</t>
  </si>
  <si>
    <t>CONSTRUCCIÓN DE SUB-BASES Y BASES DE CONCRETO COMPACTADO CON RODILLO</t>
  </si>
  <si>
    <t>Construcción de Subbases y Bases de Concreto Compactado con Rodillo (SUB-BASES).</t>
  </si>
  <si>
    <t>Construcción de Subbases y Bases de Concreto Compactado con Rodillo (BASES).</t>
  </si>
  <si>
    <t>CONSTRUCCIÓN DE CARPETAS Y CARPETAS ULTRADELGADAS</t>
  </si>
  <si>
    <t>Construcción de Carpetas y Carpetas Ultradelgadas de Concreto Hidráulico (CARPETAS).</t>
  </si>
  <si>
    <t>Construcción de Carpetas y Carpetas Ultradelgadas de Concreto Hidráulico (CARPETAS ULTRADELGADAS).</t>
  </si>
  <si>
    <t>REMOCIÓN DE CARPETAS ASFÁLTICAS EN PUENTES</t>
  </si>
  <si>
    <t>Remosión de Carpeta Asfáltica en Puentes.</t>
  </si>
  <si>
    <t>REPOSICIÓN DE JUNTAS DE DILATACIÓN</t>
  </si>
  <si>
    <t>REPARACIÓN DEL SISTEMA DE ILUMINACIÓN</t>
  </si>
  <si>
    <t>Reparación del Sistema de Iluminación (REPARACIÓN DE LUMINARIA V.S.A.P de 400 w)</t>
  </si>
  <si>
    <t xml:space="preserve">pza   </t>
  </si>
  <si>
    <t>Reparación del Sistema de Iluminación (REEMPLAZO DE CABLEADO Y DUCTOS)</t>
  </si>
  <si>
    <t>MANTENIMIENTO CORRECTIVO DE SUBESTACIONES Y PLANTAS DE EMERGENCIA</t>
  </si>
  <si>
    <t>Mantenimiento correctivo de subestación (HASTA 75 KVA)</t>
  </si>
  <si>
    <t>Mantenimiento correctivo de planta de emergencia (HASTA 75 KVA)</t>
  </si>
  <si>
    <t>REPARACIÓN DEL SISTEMA DE VENTILACIÓN</t>
  </si>
  <si>
    <t>Reparación del Sistema de Ventilación (REPARACIÓN DE VENTILADOR AXIAL CON MOTOR DE 50 HP a 1170 RPM</t>
  </si>
  <si>
    <t>Reparación del Sistema de Ventilación (REEMPLAZO DE CABLEADO  Y DUCTOS)</t>
  </si>
  <si>
    <t>REPOSICIÓN TOTAL DE VIALETAS Y BOTONES</t>
  </si>
  <si>
    <t>Reposición Total de Vialetas y Botones (VIALETAS UNIDIRECCIONALES)</t>
  </si>
  <si>
    <t>Reposición Total de Vialetas y Botones (VIALETAS BIDIRECCIONALES)</t>
  </si>
  <si>
    <t>Reposición Total de Vialetas y Botones (VIALETAS INTELIGENTES)</t>
  </si>
  <si>
    <t>Reposición Total de Vialetas y Botones (BOTONES)</t>
  </si>
  <si>
    <t>Reposición Total de Vialetas y Botones (BOYA METÁLICA CON REFLEJANTE)</t>
  </si>
  <si>
    <t>REPOSICIÓN TOTAL DE SEÑALES VERTICALES</t>
  </si>
  <si>
    <t>Reposición Total de Señales Verticales  (SOLO TABLERO SEÑALAMIENTO PREVENTIVO SP Y RESTRICTIVO SR 86 X 86 CM)</t>
  </si>
  <si>
    <t>Reposición Total de Señales Verticales (SOLO TABLERO SEÑALAMIENTO INFORMATIVO SII 30 X 76 CM)</t>
  </si>
  <si>
    <t>Reposición Total de Señales Verticales  (SOLO TABLERO SEÑALAMIENTO PREVENTIVO SP 117 X 117 CM)</t>
  </si>
  <si>
    <t>Reposición Total de Señales Verticales (SOLO TABLERO SEÑALAMIENTO DIVERSO OD 45 X 60CM)</t>
  </si>
  <si>
    <t>Reposición Total de Señales Verticales  (SOLO TABLERO SEÑALAMIENTO DIVERSO OD 76 X 60CM)</t>
  </si>
  <si>
    <t>Reposición Total de Señales Verticales (SOLO TABLERO SEÑALAMIENTO DE INFORMACIÓN  SI  80 X 300 CM)</t>
  </si>
  <si>
    <t>Reposición Total de Señales Verticales (SOLO TABLERO SEÑALAMIENTO DE INFORMACIÓN SI 30 X 120 CM)</t>
  </si>
  <si>
    <t>Reposición Total de Señales Verticales (SOLO TABLERO SEÑALAMIENTO DE INFORMACIÓN SI 40 X 239 CM)</t>
  </si>
  <si>
    <t>Reposición Total de Señales Verticales (SOLO TABLERO SEÑALAMIENTO DE INFORMACIÓN SI 56 X 300 CM)</t>
  </si>
  <si>
    <t>Reposición Total de Señales Verticales (SOLO TABLERO SEÑALAMIENTO ADICIONAL DE INFORMACIÓN SI 86 X 35 CM)</t>
  </si>
  <si>
    <t>Reposición Total de Señales Verticales (SOLO TABLERO SEÑALAMIENTO ADICIONAL DE INFORMACIÓN SI 152 X 35 CM)</t>
  </si>
  <si>
    <t>Reposición Total de Señales Verticales (SOLO TABLERO SEÑALAMIENTO DE INFORMACIÓN SI 71 X 239 CM)</t>
  </si>
  <si>
    <t>Reposición Total de Señales Verticales ( SEÑALAMIENTO PREVENTIVO SP Y RESTRICTIVO SR 86 X 86 CM COMPLETO)</t>
  </si>
  <si>
    <t>Reposición Total de Señales Verticales (SEÑALAMIENTO INFORMATIVO SII 30 X 76 CM COMPLETO)</t>
  </si>
  <si>
    <t>Reposición Total de Señales Verticales ( SEÑALAMIENTO PREVENTIVO SP 117 X 117 CM COMPLETO)</t>
  </si>
  <si>
    <t>Reposición Total de Señales Verticales (SEÑALAMIENTO DIVERSO OD 45 X 60CM COMPLETO)</t>
  </si>
  <si>
    <t>Reposición Total de Señales Verticales (SEÑALAMIENTO DIVERSO OD 76 X 60CM COMPLETO)</t>
  </si>
  <si>
    <t>Reposición Total de Señales Verticales (SEÑALAMIENTO DE INFORMACIÓN  SI  80 X 300 CM COMPLETO)</t>
  </si>
  <si>
    <t>Reposición Total de Señales Verticales (SEÑALAMIENTO DE INFORMACIÓN SI 30 X 120 CM COMPLETO)</t>
  </si>
  <si>
    <t>Reposición Total de Señales Verticales (TABLERO SEÑALAMIENTO DE INFORMACIÓN SI 40 X 239 CM COMPLETO)</t>
  </si>
  <si>
    <t>Reposición Total de Señales Verticales (TABLERO SEÑALAMIENTO DE INFORMACIÓN SI 56 X 300 CM COMPLETO)</t>
  </si>
  <si>
    <t>REPOSICIÓN TOTAL DE DEFENSAS</t>
  </si>
  <si>
    <t>Reposición Total de Defensas (DE DOS CRESTAS)</t>
  </si>
  <si>
    <t>Reposición Total de Defensas (DE TRSS CRESTAS)</t>
  </si>
  <si>
    <t>Reposición Total de Defensas (SOLO POSTE)</t>
  </si>
  <si>
    <t>REPOSICIÓN TOTAL DE BARRERAS CENTRALES DE CONCRETO HIDRÁULICO</t>
  </si>
  <si>
    <t>Estudio para determinación de Índice de Rugosidad Internacional (IRI) y Profundidad de Roderas</t>
  </si>
  <si>
    <t>Estudio para determinación del Coeficiente de Fricción</t>
  </si>
  <si>
    <t>Estudio de capacidad estructural mediante deflexiones.</t>
  </si>
  <si>
    <t>Estudio de Retroreflexión de Marcas Viales (Señalamiento Horizontal)</t>
  </si>
  <si>
    <t>Estudio de Retroreflexión de Señales Verticales</t>
  </si>
  <si>
    <t>Presupuesto de Operación</t>
  </si>
  <si>
    <t>Construcción de paraderos integrales</t>
  </si>
  <si>
    <t>Equipamiento (Reposición/Modernización/Interfases/Etc.)</t>
  </si>
  <si>
    <t>Equipo de auxilio vial: Teléfonos SOS, vehículos de auxilio</t>
  </si>
  <si>
    <t>Tableros de mensajes variables, fijos y móviles</t>
  </si>
  <si>
    <t>Circuito cerrado de TV (video vigilancia y video detección)</t>
  </si>
  <si>
    <t>Cantidad Total</t>
  </si>
  <si>
    <t>Presupuesto de personal y suministros</t>
  </si>
  <si>
    <t>Indirectos 1: Predial, tenencias, fianzas, seguros, etc.</t>
  </si>
  <si>
    <t>Radiofrecuencia: renta</t>
  </si>
  <si>
    <t>Instalaciones en casetas, edificios administrativos y puestos de control(pintura a inmuebles, instalaciones eléctricas, sanitarias, aire acondicionado, etc.)</t>
  </si>
  <si>
    <t xml:space="preserve">Cantidad por año </t>
  </si>
  <si>
    <t>FICHA TECNICA PARA CONTRATOS DE OPERACIÓN DE AUTOPISTAS DE PEAJE DE CONTRATISTAS</t>
  </si>
  <si>
    <t>FICHA TÉCNICA PARA CONTRATOS DE CONSTRUCCIÓN DE AUTOPISTAS DE CONTRATISTAS</t>
  </si>
  <si>
    <t>FICHA TÉCNICA PARA CONTRATOS DE CONSERVACIÓN Y MANTENIMIENTO DE LA AUTOPISTA DE CONTRATISTAS</t>
  </si>
  <si>
    <t>Concurso público internacional
No. 00009076-004-14</t>
  </si>
  <si>
    <t>CONCESIÓN PARA CONSTRUIR, OPERAR, EXPLOTAR, CONSERVAR Y MANTENER POR 30 AÑOS, EL LIBRAMIENTO DE HERMOSILLO, EN EL ESTADO DE SONORA</t>
  </si>
  <si>
    <t>Tabla FT-11- Catálogo de referencia de conceptos para la elaboración del  Programa de  Conservación rutinaria.</t>
  </si>
  <si>
    <t>Tabla FT-12- Catálogo de referencia de conceptos para la elaboración del  Programa de  Conservación periódica</t>
  </si>
  <si>
    <t>Tabla FT-13- Catálogo de referencia de conceptos para la elaboración del programa de reconstrucción.</t>
  </si>
  <si>
    <t>Tabla FT-14.- Catálogo de referencia de conceptos para la elaboración del  Programa de Mantenimiento.</t>
  </si>
  <si>
    <t>Tabla FT-15.- Catálogo de referencia de conceptos para la elaboración del  Programa de estudios y proyectos para Conservación.</t>
  </si>
  <si>
    <t>Tabla FT-16a . Programa de personal y suministros</t>
  </si>
  <si>
    <t>Tabla FT-16b. Conceptos para programa de Operación</t>
  </si>
  <si>
    <t>Formato Técnico 5 Estudio de Asignación y Pronostico de Tránsito de Referencia</t>
  </si>
  <si>
    <t>Formato Técnico 1 para el análisis de rutas de origen y destino</t>
  </si>
  <si>
    <t>Formato Técnico 2 para el análisis de composición Vehicular de la Asignación del Tránsito Diario Promedio Anual</t>
  </si>
  <si>
    <t>Formato Técnico 3 para el análisis de Pronósticos de Crecimiento Anual de Tránsito</t>
  </si>
  <si>
    <t>Formato Técnico 4 para el análisis de Pronósticos de Crecimiento Anual de Tránsito de movimientos direccionales **</t>
  </si>
  <si>
    <t>Formato Técnico 6</t>
  </si>
  <si>
    <t>Formato Técnico 7</t>
  </si>
  <si>
    <t>Formato Técnico 8</t>
  </si>
  <si>
    <t>Formato Técnico 9</t>
  </si>
  <si>
    <t>Formato Técnico 10</t>
  </si>
  <si>
    <t>Formato Técnico 11</t>
  </si>
  <si>
    <t>Formato Técnico 12</t>
  </si>
  <si>
    <t>Formato Técnico 13</t>
  </si>
  <si>
    <t>Formato Técnico 14</t>
  </si>
  <si>
    <t>Formato Técnico 15</t>
  </si>
  <si>
    <t>Formato Técnico 16</t>
  </si>
  <si>
    <t>Formato Técnico 17</t>
  </si>
  <si>
    <t>Formato Técnico 18</t>
  </si>
  <si>
    <t>Formato Técnico 19</t>
  </si>
  <si>
    <t>Formato Técnico 20</t>
  </si>
  <si>
    <t>Encuesta realizada del ______de _____al _______de _______de 201___.</t>
  </si>
  <si>
    <r>
      <t xml:space="preserve">(1) Como guía se podrán utilizar los conceptos relacionados en el catálogo de referencia indicado en la </t>
    </r>
    <r>
      <rPr>
        <b/>
        <sz val="10"/>
        <rFont val="Arial"/>
        <family val="2"/>
      </rPr>
      <t>Tabla FT-11</t>
    </r>
  </si>
  <si>
    <r>
      <t xml:space="preserve">(1) Como guía se podrán utilizar los conceptos relacionados en el catálogo de referencia indicado en la </t>
    </r>
    <r>
      <rPr>
        <b/>
        <sz val="10"/>
        <rFont val="Arial"/>
        <family val="2"/>
      </rPr>
      <t>Tabla FT-12</t>
    </r>
  </si>
  <si>
    <r>
      <t xml:space="preserve">(1) Como guía se podrán utilizar los conceptos relacionados en el catálogo de referencia indicado en la </t>
    </r>
    <r>
      <rPr>
        <b/>
        <sz val="10"/>
        <rFont val="Arial"/>
        <family val="2"/>
      </rPr>
      <t>Tabla FT-13</t>
    </r>
  </si>
  <si>
    <r>
      <t xml:space="preserve">(1)     Como guía se podrán utilizar los conceptos relacionados en la </t>
    </r>
    <r>
      <rPr>
        <b/>
        <sz val="10"/>
        <rFont val="Arial"/>
        <family val="2"/>
      </rPr>
      <t>Tabla FT-14</t>
    </r>
  </si>
  <si>
    <r>
      <t xml:space="preserve">(1) Como guía se podrán utilizar los conceptos relacionados en el catálogo de referencia indicado en la </t>
    </r>
    <r>
      <rPr>
        <b/>
        <sz val="10"/>
        <rFont val="Arial"/>
        <family val="2"/>
      </rPr>
      <t>Tabla FT-15</t>
    </r>
    <r>
      <rPr>
        <sz val="10"/>
        <rFont val="Arial"/>
        <family val="2"/>
      </rPr>
      <t xml:space="preserve">
Deberá presentarse por cada uno de los tramos y uno consolidado.</t>
    </r>
  </si>
  <si>
    <t>(3) = (2) / (1)</t>
  </si>
  <si>
    <t>Caseta Km. 7+400</t>
  </si>
  <si>
    <t>Caseta Km. 29+500</t>
  </si>
  <si>
    <t>1. En Aforo vehicular se solicita el Tránsito Ponderado en la autopista, calculado con base en la formula que aparece en el recuadro del Diagrama. En esa formula los Tránsitos son los diarios observados en cada uno de los segmentos. Los segmentos son delimitados por intersecciones con otras carretas o plazas de cobro u otra condición que cambie las condiciones operativas en la autopista. Se solicita el porcentaje de autos, autobuses y cambiones en el tránsito ponderado.
2. En el Diagrama incluir un esquema de la autopista donde se señale la ubicación de las plazas de cobro e intersecciones importantes que se han usado para delimitar las longitudes de los segmentos con que se ha calculado el Tránsito.
3. En Descripción puede agregarse cualquier comentario sobre aspectos relevantes o deseables de la autopista.
4.En la presentación del presente formato, incluir  el currículum vitae conforme lo solicitado en el numeral 5.2.1.1 del Apéndice 1 de las Bases</t>
  </si>
  <si>
    <t xml:space="preserve"> Formatos Técnicos</t>
  </si>
  <si>
    <t>EMPRESA QUE CONFORMA AL PARTICIPANTE:</t>
  </si>
  <si>
    <t>C2=SUM(b1:bn)</t>
  </si>
  <si>
    <t>PARA LA ADJUDICACIÓN DE UN PROYECTO DE ASOCIACIÓN PÚBLICO PRIVADA EN LA MODALIDAD DE AUTOFINANCIABLE PARA LA PRESTACIÓN DEL SERVICIO DE DISPONIBILIDAD DEL PROYECTO MONTERREY-NUEVO LAREDO, TRAMO LA GLORIA-SAN FERNANDO, QUE INCLUYE SU DISEÑO, ASÍ COMO EL OTORGAMIENTO DE LA CONCESIÓN DE JURISDICCIÓN FEDERAL, POR 30 AÑOS, PARA (I) CONSTRUIR, OPERAR, EXPLOTAR, CONSERVAR Y MANTENER LA AUTOPISTA DE ALTAS ESPECIFICACIONES TIPO A4S “MONTERREY – NUEVO LAREDO, TRAMO LA GLORIA – SAN FERNANDO, QUE INICIA EN EL ENTRONQUE LA GLORIA UBICADO EN EL KM 145+000 DE LA CARRETERA FEDERAL DE CUOTA MEX-85D Y TERMINA EN EL KM 194+000 DE LA CARRETERA FEDERAL LIBRE MEX-85”; (II) CONSTRUIR UN CUERPO NUEVO EN LA CARRETERA FEDERAL EXISTENTE NUEVO LAREDO – MONTERREY, TRAMO LA GLORIA-SAN FERNANDO; Y PARA III) CONSERVAR Y MANTENER LA CARRETERA FEDERAL LIBRE DE ALTAS ESPECIFICACIONES TIPO A2,“MONTERREY – NUEVO LAREDO, TRAMO LA GLORIA – SAN FERNANDO, ENTRE LOS ESTADOS DE NUEVO LEÓN Y TAMAULIPAS.</t>
  </si>
  <si>
    <t>Concurso Público Internacional
No. _APP-00009076-E52-2017</t>
  </si>
  <si>
    <t>No. _APP-00009076-E52-2017</t>
  </si>
  <si>
    <t>LICITACION NUM.No. _APP-00009076-E52-2017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</si>
</sst>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 #,##0.00\ &quot;€&quot;_-;\-* #,##0.00\ &quot;€&quot;_-;_-* &quot;-&quot;??\ &quot;€&quot;_-;_-@_-"/>
  </numFmts>
  <fonts count="76" x14ac:knownFonts="1">
    <font>
      <sz val="10"/>
      <name val="Arial"/>
    </font>
    <font>
      <sz val="10"/>
      <name val="Arial"/>
      <family val="2"/>
    </font>
    <font>
      <sz val="8"/>
      <name val="Arial"/>
      <family val="2"/>
    </font>
    <font>
      <sz val="9"/>
      <name val="Arial"/>
      <family val="2"/>
    </font>
    <font>
      <sz val="10"/>
      <name val="Arial"/>
      <family val="2"/>
    </font>
    <font>
      <b/>
      <sz val="12"/>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6"/>
      <name val="Arial"/>
      <family val="2"/>
    </font>
    <font>
      <b/>
      <sz val="16"/>
      <name val="Arial"/>
      <family val="2"/>
    </font>
    <font>
      <sz val="16"/>
      <name val="Arial"/>
      <family val="2"/>
    </font>
    <font>
      <b/>
      <sz val="9"/>
      <name val="Arial"/>
      <family val="2"/>
    </font>
    <font>
      <sz val="12"/>
      <name val="Times New Roman"/>
      <family val="1"/>
    </font>
    <font>
      <b/>
      <sz val="12"/>
      <name val="Times New Roman"/>
      <family val="1"/>
    </font>
    <font>
      <sz val="8"/>
      <name val="Arial"/>
      <family val="2"/>
    </font>
    <font>
      <b/>
      <sz val="8"/>
      <name val="Arial"/>
      <family val="2"/>
    </font>
    <font>
      <sz val="6"/>
      <name val="Arial"/>
      <family val="2"/>
    </font>
    <font>
      <b/>
      <sz val="9"/>
      <name val="Arial"/>
      <family val="2"/>
    </font>
    <font>
      <sz val="9"/>
      <name val="Arial"/>
      <family val="2"/>
    </font>
    <font>
      <sz val="11"/>
      <name val="Symbol"/>
      <family val="1"/>
      <charset val="2"/>
    </font>
    <font>
      <u/>
      <sz val="10"/>
      <name val="Arial"/>
      <family val="2"/>
    </font>
    <font>
      <u/>
      <sz val="11"/>
      <name val="Symbol"/>
      <family val="1"/>
      <charset val="2"/>
    </font>
    <font>
      <b/>
      <sz val="10"/>
      <name val="Arial Narrow"/>
      <family val="2"/>
    </font>
    <font>
      <sz val="10"/>
      <name val="Arial Narrow"/>
      <family val="2"/>
    </font>
    <font>
      <sz val="10"/>
      <name val="Times New Roman"/>
      <family val="1"/>
    </font>
    <font>
      <sz val="11"/>
      <name val="Arial"/>
      <family val="2"/>
    </font>
    <font>
      <sz val="12"/>
      <name val="Arial"/>
      <family val="2"/>
    </font>
    <font>
      <sz val="14"/>
      <name val="Arial"/>
      <family val="2"/>
    </font>
    <font>
      <b/>
      <sz val="18"/>
      <name val="Arial"/>
      <family val="2"/>
    </font>
    <font>
      <sz val="18"/>
      <name val="Arial"/>
      <family val="2"/>
    </font>
    <font>
      <sz val="18"/>
      <name val="Arial"/>
      <family val="2"/>
    </font>
    <font>
      <sz val="20"/>
      <name val="Arial"/>
      <family val="2"/>
    </font>
    <font>
      <sz val="12"/>
      <name val="Arial Narrow"/>
      <family val="2"/>
    </font>
    <font>
      <b/>
      <sz val="11"/>
      <name val="Arial"/>
      <family val="2"/>
    </font>
    <font>
      <sz val="11"/>
      <color indexed="8"/>
      <name val="Arial"/>
      <family val="2"/>
    </font>
    <font>
      <b/>
      <sz val="12"/>
      <color indexed="8"/>
      <name val="Arial"/>
      <family val="2"/>
    </font>
    <font>
      <sz val="14"/>
      <name val="Arial Narrow"/>
      <family val="2"/>
    </font>
    <font>
      <b/>
      <sz val="14"/>
      <name val="Arial Narrow"/>
      <family val="2"/>
    </font>
    <font>
      <sz val="11"/>
      <name val="Arial"/>
      <family val="2"/>
    </font>
    <font>
      <b/>
      <sz val="12"/>
      <color theme="0"/>
      <name val="Calibri"/>
      <family val="2"/>
      <scheme val="minor"/>
    </font>
    <font>
      <b/>
      <sz val="12"/>
      <name val="Arial Narrow"/>
      <family val="2"/>
    </font>
    <font>
      <b/>
      <sz val="8"/>
      <name val="Arial Narrow"/>
      <family val="2"/>
    </font>
    <font>
      <sz val="8"/>
      <color theme="1"/>
      <name val="Calibri"/>
      <family val="2"/>
      <scheme val="minor"/>
    </font>
    <font>
      <sz val="12"/>
      <color theme="1"/>
      <name val="Calibri"/>
      <family val="2"/>
      <scheme val="minor"/>
    </font>
    <font>
      <b/>
      <sz val="10"/>
      <color rgb="FFC00000"/>
      <name val="Arial"/>
      <family val="2"/>
    </font>
    <font>
      <sz val="12"/>
      <name val="Calibri"/>
      <family val="2"/>
    </font>
    <font>
      <sz val="10"/>
      <color rgb="FFFF0000"/>
      <name val="Arial"/>
      <family val="2"/>
    </font>
    <font>
      <b/>
      <sz val="5"/>
      <name val="Arial"/>
      <family val="2"/>
    </font>
    <font>
      <sz val="4.5"/>
      <name val="Arial"/>
      <family val="2"/>
    </font>
    <font>
      <b/>
      <sz val="12"/>
      <name val="Cambria"/>
      <family val="1"/>
      <scheme val="major"/>
    </font>
    <font>
      <b/>
      <sz val="12"/>
      <color theme="0"/>
      <name val="Cambria"/>
      <family val="1"/>
      <scheme val="major"/>
    </font>
    <font>
      <sz val="12"/>
      <name val="Cambria"/>
      <family val="1"/>
      <scheme val="major"/>
    </font>
    <font>
      <sz val="12"/>
      <color theme="1"/>
      <name val="Calibri"/>
      <family val="2"/>
    </font>
    <font>
      <sz val="16"/>
      <name val="Calibri"/>
      <family val="2"/>
    </font>
    <font>
      <b/>
      <sz val="6"/>
      <name val="Arial Narrow"/>
      <family val="2"/>
    </font>
    <font>
      <sz val="6"/>
      <name val="Arial Narrow"/>
      <family val="2"/>
    </font>
    <font>
      <sz val="8"/>
      <name val="Arial Narrow"/>
      <family val="2"/>
    </font>
    <font>
      <sz val="5"/>
      <name val="Arial Narrow"/>
      <family val="2"/>
    </font>
    <font>
      <sz val="4"/>
      <name val="Arial Narrow"/>
      <family val="2"/>
    </font>
    <font>
      <sz val="4"/>
      <name val="Arial"/>
      <family val="2"/>
    </font>
    <font>
      <sz val="5"/>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7C80"/>
        <bgColor indexed="64"/>
      </patternFill>
    </fill>
    <fill>
      <patternFill patternType="solid">
        <fgColor theme="0"/>
        <bgColor indexed="64"/>
      </patternFill>
    </fill>
    <fill>
      <patternFill patternType="solid">
        <fgColor rgb="FFFFFF00"/>
        <bgColor indexed="64"/>
      </patternFill>
    </fill>
  </fills>
  <borders count="10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8"/>
      </left>
      <right/>
      <top style="medium">
        <color indexed="64"/>
      </top>
      <bottom style="thin">
        <color indexed="64"/>
      </bottom>
      <diagonal/>
    </border>
    <border>
      <left style="medium">
        <color indexed="8"/>
      </left>
      <right/>
      <top style="thin">
        <color indexed="64"/>
      </top>
      <bottom style="thin">
        <color indexed="64"/>
      </bottom>
      <diagonal/>
    </border>
    <border>
      <left style="medium">
        <color indexed="8"/>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s>
  <cellStyleXfs count="47">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4" borderId="0" applyNumberFormat="0" applyBorder="0" applyAlignment="0" applyProtection="0"/>
    <xf numFmtId="0" fontId="10" fillId="16" borderId="1" applyNumberFormat="0" applyAlignment="0" applyProtection="0"/>
    <xf numFmtId="0" fontId="11" fillId="17" borderId="2" applyNumberFormat="0" applyAlignment="0" applyProtection="0"/>
    <xf numFmtId="0" fontId="12" fillId="0" borderId="3" applyNumberFormat="0" applyFill="0" applyAlignment="0" applyProtection="0"/>
    <xf numFmtId="0" fontId="13" fillId="0" borderId="0" applyNumberFormat="0" applyFill="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14" fillId="7" borderId="1" applyNumberFormat="0" applyAlignment="0" applyProtection="0"/>
    <xf numFmtId="164" fontId="1" fillId="0" borderId="0" applyFont="0" applyFill="0" applyBorder="0" applyAlignment="0" applyProtection="0"/>
    <xf numFmtId="0" fontId="15" fillId="3" borderId="0" applyNumberFormat="0" applyBorder="0" applyAlignment="0" applyProtection="0"/>
    <xf numFmtId="164" fontId="1" fillId="0" borderId="0" applyFont="0" applyFill="0" applyBorder="0" applyAlignment="0" applyProtection="0"/>
    <xf numFmtId="0" fontId="16" fillId="22" borderId="0" applyNumberFormat="0" applyBorder="0" applyAlignment="0" applyProtection="0"/>
    <xf numFmtId="0" fontId="4" fillId="0" borderId="0"/>
    <xf numFmtId="0" fontId="49" fillId="0" borderId="0"/>
    <xf numFmtId="0" fontId="7" fillId="23" borderId="4" applyNumberFormat="0" applyFont="0" applyAlignment="0" applyProtection="0"/>
    <xf numFmtId="0" fontId="17" fillId="16" borderId="5"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6" applyNumberFormat="0" applyFill="0" applyAlignment="0" applyProtection="0"/>
    <xf numFmtId="0" fontId="13" fillId="0" borderId="7" applyNumberFormat="0" applyFill="0" applyAlignment="0" applyProtection="0"/>
    <xf numFmtId="0" fontId="22" fillId="0" borderId="8" applyNumberFormat="0" applyFill="0" applyAlignment="0" applyProtection="0"/>
    <xf numFmtId="0" fontId="4" fillId="0" borderId="0"/>
    <xf numFmtId="0" fontId="4" fillId="0" borderId="0"/>
  </cellStyleXfs>
  <cellXfs count="764">
    <xf numFmtId="0" fontId="0" fillId="0" borderId="0" xfId="0"/>
    <xf numFmtId="0" fontId="3" fillId="0" borderId="0" xfId="0" applyFont="1"/>
    <xf numFmtId="0" fontId="0" fillId="0" borderId="9" xfId="0" applyBorder="1"/>
    <xf numFmtId="0" fontId="0" fillId="0" borderId="10" xfId="0" applyBorder="1"/>
    <xf numFmtId="0" fontId="0" fillId="0" borderId="0" xfId="0" applyAlignment="1">
      <alignment horizontal="center"/>
    </xf>
    <xf numFmtId="0" fontId="4" fillId="0" borderId="0" xfId="0" applyFont="1"/>
    <xf numFmtId="0" fontId="0" fillId="0" borderId="11" xfId="0" applyBorder="1"/>
    <xf numFmtId="0" fontId="0" fillId="0" borderId="13" xfId="0" applyBorder="1"/>
    <xf numFmtId="0" fontId="2" fillId="0" borderId="0" xfId="0" applyFont="1" applyBorder="1" applyAlignment="1">
      <alignment horizontal="center" vertical="center"/>
    </xf>
    <xf numFmtId="0" fontId="0" fillId="0" borderId="0" xfId="0" applyBorder="1" applyAlignment="1">
      <alignment horizontal="left" vertical="center"/>
    </xf>
    <xf numFmtId="0" fontId="0" fillId="0" borderId="0" xfId="0" applyBorder="1" applyAlignment="1"/>
    <xf numFmtId="0" fontId="0" fillId="0" borderId="0" xfId="0" applyBorder="1"/>
    <xf numFmtId="0" fontId="0" fillId="0" borderId="19" xfId="0" applyBorder="1" applyAlignment="1">
      <alignment horizontal="center"/>
    </xf>
    <xf numFmtId="0" fontId="0" fillId="0" borderId="13" xfId="0" applyBorder="1" applyAlignment="1">
      <alignment horizontal="center"/>
    </xf>
    <xf numFmtId="0" fontId="0" fillId="0" borderId="20" xfId="0" applyBorder="1" applyAlignment="1">
      <alignment horizontal="center"/>
    </xf>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19" xfId="0" applyBorder="1"/>
    <xf numFmtId="0" fontId="0" fillId="0" borderId="20" xfId="0" applyBorder="1"/>
    <xf numFmtId="0" fontId="1" fillId="0" borderId="0" xfId="0" applyFont="1"/>
    <xf numFmtId="0" fontId="0" fillId="0" borderId="26" xfId="0" applyBorder="1" applyAlignment="1"/>
    <xf numFmtId="0" fontId="0" fillId="0" borderId="27" xfId="0" applyBorder="1" applyAlignment="1"/>
    <xf numFmtId="0" fontId="0" fillId="0" borderId="9" xfId="0" applyBorder="1" applyAlignment="1"/>
    <xf numFmtId="0" fontId="0" fillId="0" borderId="28" xfId="0" applyBorder="1" applyAlignment="1"/>
    <xf numFmtId="0" fontId="0" fillId="0" borderId="10" xfId="0" applyBorder="1" applyAlignment="1"/>
    <xf numFmtId="0" fontId="0" fillId="0" borderId="12" xfId="0" applyBorder="1"/>
    <xf numFmtId="0" fontId="0" fillId="0" borderId="14" xfId="0" applyBorder="1"/>
    <xf numFmtId="0" fontId="0" fillId="0" borderId="27" xfId="0" applyBorder="1" applyAlignment="1">
      <alignment horizontal="left"/>
    </xf>
    <xf numFmtId="0" fontId="0" fillId="0" borderId="9" xfId="0" applyBorder="1" applyAlignment="1">
      <alignment horizontal="left"/>
    </xf>
    <xf numFmtId="0" fontId="0" fillId="0" borderId="17" xfId="0" applyBorder="1" applyAlignment="1">
      <alignment horizontal="left" vertical="center"/>
    </xf>
    <xf numFmtId="0" fontId="0" fillId="0" borderId="17" xfId="0" applyBorder="1"/>
    <xf numFmtId="0" fontId="3" fillId="0" borderId="0" xfId="0" applyFont="1" applyBorder="1" applyAlignment="1">
      <alignment horizontal="left"/>
    </xf>
    <xf numFmtId="0" fontId="3" fillId="0" borderId="33" xfId="0" applyFont="1" applyBorder="1"/>
    <xf numFmtId="0" fontId="3" fillId="0" borderId="26" xfId="0" applyFont="1" applyBorder="1"/>
    <xf numFmtId="0" fontId="3" fillId="0" borderId="27" xfId="0" applyFont="1" applyBorder="1"/>
    <xf numFmtId="0" fontId="3" fillId="0" borderId="33" xfId="0" applyFont="1" applyBorder="1" applyAlignment="1">
      <alignment horizontal="left"/>
    </xf>
    <xf numFmtId="0" fontId="3" fillId="0" borderId="34" xfId="0" applyFont="1" applyBorder="1"/>
    <xf numFmtId="0" fontId="3" fillId="0" borderId="0" xfId="0" applyFont="1" applyBorder="1"/>
    <xf numFmtId="0" fontId="3" fillId="0" borderId="9" xfId="0" applyFont="1" applyBorder="1"/>
    <xf numFmtId="0" fontId="3" fillId="0" borderId="34" xfId="0" applyFont="1" applyBorder="1" applyAlignment="1">
      <alignment horizontal="left"/>
    </xf>
    <xf numFmtId="0" fontId="3" fillId="0" borderId="35" xfId="0" applyFont="1" applyBorder="1"/>
    <xf numFmtId="0" fontId="3" fillId="0" borderId="28" xfId="0" applyFont="1" applyBorder="1"/>
    <xf numFmtId="0" fontId="3" fillId="0" borderId="10" xfId="0" applyFont="1" applyBorder="1"/>
    <xf numFmtId="0" fontId="3" fillId="0" borderId="36" xfId="0" applyFont="1" applyBorder="1"/>
    <xf numFmtId="0" fontId="3" fillId="0" borderId="0" xfId="0" applyFont="1" applyBorder="1" applyAlignment="1">
      <alignment horizontal="left" vertical="top"/>
    </xf>
    <xf numFmtId="0" fontId="3" fillId="0" borderId="0" xfId="0" applyFont="1" applyBorder="1" applyAlignment="1">
      <alignment horizontal="center"/>
    </xf>
    <xf numFmtId="0" fontId="0" fillId="24" borderId="33" xfId="0" applyFill="1" applyBorder="1"/>
    <xf numFmtId="0" fontId="0" fillId="24" borderId="26" xfId="0" applyFill="1" applyBorder="1"/>
    <xf numFmtId="0" fontId="0" fillId="24" borderId="27" xfId="0" applyFill="1" applyBorder="1"/>
    <xf numFmtId="0" fontId="0" fillId="24" borderId="34" xfId="0" applyFill="1" applyBorder="1"/>
    <xf numFmtId="0" fontId="0" fillId="24" borderId="0" xfId="0" applyFill="1" applyBorder="1"/>
    <xf numFmtId="0" fontId="0" fillId="24" borderId="9" xfId="0" applyFill="1" applyBorder="1"/>
    <xf numFmtId="0" fontId="23" fillId="24" borderId="0" xfId="0" applyFont="1" applyFill="1" applyBorder="1" applyAlignment="1"/>
    <xf numFmtId="0" fontId="23" fillId="24" borderId="9" xfId="0" applyFont="1" applyFill="1" applyBorder="1" applyAlignment="1"/>
    <xf numFmtId="0" fontId="0" fillId="24" borderId="35" xfId="0" applyFill="1" applyBorder="1"/>
    <xf numFmtId="0" fontId="0" fillId="24" borderId="28" xfId="0" applyFill="1" applyBorder="1"/>
    <xf numFmtId="0" fontId="0" fillId="24" borderId="10" xfId="0" applyFill="1" applyBorder="1"/>
    <xf numFmtId="0" fontId="0" fillId="0" borderId="49" xfId="0" applyBorder="1"/>
    <xf numFmtId="0" fontId="0" fillId="0" borderId="51" xfId="0" applyBorder="1"/>
    <xf numFmtId="0" fontId="0" fillId="0" borderId="52" xfId="0" applyBorder="1"/>
    <xf numFmtId="0" fontId="3" fillId="0" borderId="28" xfId="0" applyFont="1" applyBorder="1" applyAlignment="1">
      <alignment horizontal="left" vertical="top"/>
    </xf>
    <xf numFmtId="0" fontId="2" fillId="0" borderId="0" xfId="0" applyFont="1" applyBorder="1" applyAlignment="1">
      <alignment horizontal="right"/>
    </xf>
    <xf numFmtId="0" fontId="2" fillId="0" borderId="17" xfId="0" applyFont="1" applyBorder="1" applyAlignment="1">
      <alignment horizontal="right"/>
    </xf>
    <xf numFmtId="0" fontId="6" fillId="0" borderId="0" xfId="0" applyFont="1" applyAlignment="1">
      <alignment horizontal="center"/>
    </xf>
    <xf numFmtId="0" fontId="27" fillId="0" borderId="0" xfId="0" applyFont="1" applyAlignment="1">
      <alignment horizontal="left"/>
    </xf>
    <xf numFmtId="0" fontId="0" fillId="0" borderId="27" xfId="0" applyBorder="1"/>
    <xf numFmtId="0" fontId="0" fillId="0" borderId="34" xfId="0" applyBorder="1"/>
    <xf numFmtId="0" fontId="0" fillId="0" borderId="35" xfId="0" applyBorder="1"/>
    <xf numFmtId="0" fontId="0" fillId="0" borderId="28" xfId="0" applyBorder="1"/>
    <xf numFmtId="0" fontId="0" fillId="0" borderId="32" xfId="0" applyBorder="1"/>
    <xf numFmtId="0" fontId="0" fillId="0" borderId="31" xfId="0" applyBorder="1"/>
    <xf numFmtId="0" fontId="0" fillId="0" borderId="40" xfId="0" applyBorder="1"/>
    <xf numFmtId="0" fontId="0" fillId="0" borderId="36" xfId="0" applyBorder="1"/>
    <xf numFmtId="0" fontId="0" fillId="0" borderId="26" xfId="0" applyBorder="1"/>
    <xf numFmtId="0" fontId="6" fillId="0" borderId="33" xfId="0" applyFont="1" applyBorder="1"/>
    <xf numFmtId="0" fontId="6" fillId="0" borderId="34" xfId="0" applyFont="1" applyBorder="1"/>
    <xf numFmtId="0" fontId="3" fillId="0" borderId="26" xfId="0" applyFont="1" applyBorder="1" applyAlignment="1">
      <alignment horizontal="left" indent="1"/>
    </xf>
    <xf numFmtId="0" fontId="3" fillId="0" borderId="28" xfId="0" applyFont="1" applyBorder="1" applyAlignment="1">
      <alignment horizontal="left" indent="1"/>
    </xf>
    <xf numFmtId="0" fontId="3" fillId="0" borderId="34" xfId="0" applyFont="1" applyBorder="1" applyAlignment="1">
      <alignment horizontal="left" indent="1"/>
    </xf>
    <xf numFmtId="0" fontId="3" fillId="0" borderId="0" xfId="0" applyFont="1" applyBorder="1" applyAlignment="1">
      <alignment horizontal="left" indent="1"/>
    </xf>
    <xf numFmtId="0" fontId="3" fillId="0" borderId="35" xfId="0" applyFont="1" applyBorder="1" applyAlignment="1">
      <alignment horizontal="left" indent="1"/>
    </xf>
    <xf numFmtId="0" fontId="3" fillId="0" borderId="58" xfId="0" applyFont="1" applyBorder="1" applyAlignment="1">
      <alignment horizontal="left" indent="1"/>
    </xf>
    <xf numFmtId="0" fontId="3" fillId="0" borderId="29" xfId="0" applyFont="1" applyBorder="1"/>
    <xf numFmtId="0" fontId="3" fillId="0" borderId="59" xfId="0" applyFont="1" applyBorder="1" applyAlignment="1">
      <alignment horizontal="left" indent="1"/>
    </xf>
    <xf numFmtId="0" fontId="3" fillId="0" borderId="60" xfId="0" applyFont="1" applyBorder="1"/>
    <xf numFmtId="0" fontId="3" fillId="0" borderId="40" xfId="0" applyFont="1" applyBorder="1" applyAlignment="1">
      <alignment horizontal="left" indent="1"/>
    </xf>
    <xf numFmtId="0" fontId="33" fillId="0" borderId="0" xfId="0" applyFont="1" applyBorder="1" applyAlignment="1">
      <alignment horizontal="left" indent="1"/>
    </xf>
    <xf numFmtId="0" fontId="29" fillId="0" borderId="0" xfId="0" applyFont="1" applyBorder="1"/>
    <xf numFmtId="0" fontId="0" fillId="0" borderId="59" xfId="0" applyBorder="1"/>
    <xf numFmtId="0" fontId="0" fillId="0" borderId="61" xfId="0" applyBorder="1"/>
    <xf numFmtId="0" fontId="0" fillId="0" borderId="60" xfId="0" applyBorder="1"/>
    <xf numFmtId="0" fontId="29" fillId="0" borderId="32" xfId="0" applyFont="1" applyBorder="1"/>
    <xf numFmtId="0" fontId="0" fillId="0" borderId="62" xfId="0" applyBorder="1"/>
    <xf numFmtId="0" fontId="38" fillId="0" borderId="0" xfId="0" applyFont="1" applyAlignment="1">
      <alignment horizontal="center"/>
    </xf>
    <xf numFmtId="0" fontId="38" fillId="0" borderId="0" xfId="0" applyFont="1"/>
    <xf numFmtId="0" fontId="2" fillId="0" borderId="33" xfId="0" applyFont="1" applyBorder="1" applyAlignment="1">
      <alignment horizontal="center" vertical="top" wrapText="1"/>
    </xf>
    <xf numFmtId="0" fontId="2" fillId="0" borderId="34" xfId="0" applyFont="1" applyBorder="1" applyAlignment="1">
      <alignment horizontal="center" vertical="top" wrapText="1"/>
    </xf>
    <xf numFmtId="0" fontId="2" fillId="0" borderId="35" xfId="0" applyFont="1" applyBorder="1" applyAlignment="1">
      <alignment horizontal="center" vertical="top" wrapText="1"/>
    </xf>
    <xf numFmtId="0" fontId="0" fillId="0" borderId="34" xfId="0"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2" fillId="0" borderId="26" xfId="0" applyFont="1" applyBorder="1" applyAlignment="1">
      <alignment horizontal="center" vertical="top" wrapText="1"/>
    </xf>
    <xf numFmtId="0" fontId="2" fillId="0" borderId="0" xfId="0" applyFont="1" applyBorder="1" applyAlignment="1">
      <alignment horizontal="center" vertical="top" wrapText="1"/>
    </xf>
    <xf numFmtId="0" fontId="2" fillId="0" borderId="28" xfId="0" applyFont="1" applyBorder="1" applyAlignment="1">
      <alignment horizontal="center" vertical="top" wrapText="1"/>
    </xf>
    <xf numFmtId="0" fontId="4" fillId="0" borderId="52" xfId="0" applyFont="1" applyBorder="1" applyAlignment="1">
      <alignment horizontal="center" wrapText="1"/>
    </xf>
    <xf numFmtId="0" fontId="4" fillId="0" borderId="51" xfId="0" applyFont="1" applyBorder="1" applyAlignment="1">
      <alignment horizontal="center" wrapText="1"/>
    </xf>
    <xf numFmtId="0" fontId="26" fillId="0" borderId="64" xfId="0" applyFont="1" applyBorder="1" applyAlignment="1">
      <alignment horizontal="center" vertical="center" wrapText="1"/>
    </xf>
    <xf numFmtId="0" fontId="6" fillId="0" borderId="26" xfId="0" applyFont="1" applyBorder="1"/>
    <xf numFmtId="0" fontId="6" fillId="0" borderId="0" xfId="0" applyFont="1" applyBorder="1"/>
    <xf numFmtId="0" fontId="3" fillId="0" borderId="34" xfId="0" quotePrefix="1" applyFont="1" applyBorder="1" applyAlignment="1">
      <alignment horizontal="left" indent="1"/>
    </xf>
    <xf numFmtId="0" fontId="3" fillId="0" borderId="42" xfId="0" applyFont="1" applyBorder="1" applyAlignment="1">
      <alignment horizontal="left" indent="1"/>
    </xf>
    <xf numFmtId="0" fontId="3" fillId="0" borderId="62" xfId="0" applyFont="1" applyBorder="1"/>
    <xf numFmtId="0" fontId="0" fillId="0" borderId="42" xfId="0" applyBorder="1"/>
    <xf numFmtId="0" fontId="3" fillId="0" borderId="17" xfId="0" applyFont="1" applyBorder="1"/>
    <xf numFmtId="0" fontId="3" fillId="0" borderId="61" xfId="0" applyFont="1" applyBorder="1"/>
    <xf numFmtId="0" fontId="3" fillId="0" borderId="17" xfId="0" applyFont="1" applyBorder="1" applyAlignment="1">
      <alignment horizontal="left" indent="1"/>
    </xf>
    <xf numFmtId="0" fontId="3" fillId="0" borderId="0" xfId="0" quotePrefix="1" applyFont="1" applyBorder="1" applyAlignment="1">
      <alignment horizontal="left" indent="1"/>
    </xf>
    <xf numFmtId="0" fontId="3" fillId="0" borderId="17" xfId="0" quotePrefix="1" applyFont="1" applyBorder="1" applyAlignment="1">
      <alignment horizontal="left" indent="1"/>
    </xf>
    <xf numFmtId="0" fontId="0" fillId="0" borderId="52" xfId="0" applyBorder="1" applyAlignment="1">
      <alignment horizontal="center"/>
    </xf>
    <xf numFmtId="0" fontId="0" fillId="0" borderId="50" xfId="0" applyBorder="1"/>
    <xf numFmtId="0" fontId="4" fillId="0" borderId="50" xfId="0" applyFont="1" applyBorder="1" applyAlignment="1">
      <alignment horizontal="center" wrapText="1"/>
    </xf>
    <xf numFmtId="0" fontId="6" fillId="0" borderId="0" xfId="0" applyFont="1"/>
    <xf numFmtId="0" fontId="38" fillId="0" borderId="35" xfId="0" applyFont="1" applyBorder="1" applyAlignment="1">
      <alignment horizontal="center" wrapText="1"/>
    </xf>
    <xf numFmtId="0" fontId="38" fillId="0" borderId="65" xfId="0" applyFont="1" applyBorder="1" applyAlignment="1">
      <alignment wrapText="1"/>
    </xf>
    <xf numFmtId="0" fontId="4" fillId="0" borderId="66" xfId="0" applyFont="1" applyBorder="1" applyAlignment="1">
      <alignment wrapText="1"/>
    </xf>
    <xf numFmtId="0" fontId="4" fillId="0" borderId="67" xfId="0" applyFont="1" applyBorder="1" applyAlignment="1">
      <alignment wrapText="1"/>
    </xf>
    <xf numFmtId="0" fontId="4" fillId="0" borderId="68" xfId="0" applyFont="1" applyBorder="1" applyAlignment="1">
      <alignment wrapText="1"/>
    </xf>
    <xf numFmtId="0" fontId="2" fillId="0" borderId="50" xfId="0" applyFont="1" applyBorder="1" applyAlignment="1">
      <alignment horizontal="center" vertical="center"/>
    </xf>
    <xf numFmtId="0" fontId="3" fillId="0" borderId="50" xfId="0" applyFont="1" applyBorder="1" applyAlignment="1">
      <alignment horizontal="center" vertical="center"/>
    </xf>
    <xf numFmtId="0" fontId="3" fillId="0" borderId="44"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0" fillId="0" borderId="69" xfId="0" applyBorder="1" applyAlignment="1">
      <alignment horizontal="center"/>
    </xf>
    <xf numFmtId="0" fontId="39" fillId="0" borderId="60" xfId="0" applyFont="1" applyBorder="1" applyAlignment="1">
      <alignment wrapText="1"/>
    </xf>
    <xf numFmtId="0" fontId="39" fillId="0" borderId="9" xfId="0" applyFont="1" applyBorder="1" applyAlignment="1">
      <alignment wrapText="1"/>
    </xf>
    <xf numFmtId="0" fontId="38" fillId="0" borderId="58" xfId="0" applyFont="1" applyBorder="1" applyAlignment="1">
      <alignment horizontal="left" vertical="top" wrapText="1" indent="1"/>
    </xf>
    <xf numFmtId="0" fontId="38" fillId="0" borderId="34" xfId="0" applyFont="1" applyBorder="1" applyAlignment="1">
      <alignment horizontal="left" vertical="top" wrapText="1" indent="1"/>
    </xf>
    <xf numFmtId="0" fontId="38" fillId="0" borderId="42" xfId="0" applyFont="1" applyBorder="1" applyAlignment="1">
      <alignment horizontal="left" vertical="top" wrapText="1" indent="1"/>
    </xf>
    <xf numFmtId="0" fontId="39" fillId="0" borderId="62" xfId="0" applyFont="1" applyBorder="1" applyAlignment="1">
      <alignment wrapText="1"/>
    </xf>
    <xf numFmtId="0" fontId="3" fillId="0" borderId="35" xfId="0" quotePrefix="1" applyFont="1" applyBorder="1" applyAlignment="1">
      <alignment horizontal="left" indent="1"/>
    </xf>
    <xf numFmtId="0" fontId="3" fillId="0" borderId="46" xfId="0" applyFont="1" applyBorder="1" applyAlignment="1">
      <alignment horizontal="left" indent="1"/>
    </xf>
    <xf numFmtId="0" fontId="3" fillId="0" borderId="66" xfId="0" applyFont="1" applyBorder="1"/>
    <xf numFmtId="0" fontId="3" fillId="0" borderId="48" xfId="0" applyFont="1" applyBorder="1" applyAlignment="1">
      <alignment horizontal="left" indent="1"/>
    </xf>
    <xf numFmtId="0" fontId="3" fillId="0" borderId="68" xfId="0" applyFont="1" applyBorder="1"/>
    <xf numFmtId="0" fontId="3" fillId="0" borderId="44" xfId="0" applyFont="1" applyBorder="1"/>
    <xf numFmtId="0" fontId="3" fillId="0" borderId="14" xfId="0" applyFont="1" applyBorder="1"/>
    <xf numFmtId="0" fontId="38" fillId="0" borderId="28" xfId="0" applyFont="1" applyBorder="1"/>
    <xf numFmtId="0" fontId="38" fillId="0" borderId="0" xfId="0" applyFont="1" applyBorder="1" applyAlignment="1">
      <alignment horizontal="center"/>
    </xf>
    <xf numFmtId="0" fontId="37" fillId="0" borderId="0" xfId="0" applyFont="1" applyBorder="1"/>
    <xf numFmtId="0" fontId="38" fillId="0" borderId="69" xfId="0" applyFont="1" applyBorder="1"/>
    <xf numFmtId="0" fontId="38" fillId="0" borderId="66" xfId="0" applyFont="1" applyBorder="1"/>
    <xf numFmtId="0" fontId="38" fillId="0" borderId="18" xfId="0" applyFont="1" applyBorder="1"/>
    <xf numFmtId="0" fontId="38" fillId="0" borderId="67" xfId="0" applyFont="1" applyBorder="1"/>
    <xf numFmtId="0" fontId="38" fillId="0" borderId="70" xfId="0" applyFont="1" applyBorder="1"/>
    <xf numFmtId="0" fontId="38" fillId="0" borderId="68" xfId="0" applyFont="1" applyBorder="1"/>
    <xf numFmtId="0" fontId="38" fillId="0" borderId="71" xfId="0" applyFont="1" applyBorder="1"/>
    <xf numFmtId="0" fontId="38" fillId="0" borderId="72" xfId="0" applyFont="1" applyBorder="1"/>
    <xf numFmtId="0" fontId="38" fillId="0" borderId="73" xfId="0" applyFont="1" applyBorder="1"/>
    <xf numFmtId="0" fontId="38" fillId="0" borderId="0" xfId="0" applyFont="1" applyBorder="1"/>
    <xf numFmtId="0" fontId="38" fillId="0" borderId="17" xfId="0" applyFont="1" applyBorder="1"/>
    <xf numFmtId="0" fontId="38" fillId="0" borderId="0" xfId="0" applyFont="1" applyBorder="1" applyAlignment="1">
      <alignment horizontal="left"/>
    </xf>
    <xf numFmtId="0" fontId="38" fillId="0" borderId="17" xfId="0" applyFont="1" applyBorder="1" applyAlignment="1">
      <alignment horizontal="left"/>
    </xf>
    <xf numFmtId="0" fontId="37" fillId="0" borderId="17" xfId="0" applyFont="1" applyBorder="1" applyAlignment="1">
      <alignment horizontal="center"/>
    </xf>
    <xf numFmtId="0" fontId="37" fillId="0" borderId="26" xfId="0" applyFont="1" applyBorder="1" applyAlignment="1">
      <alignment horizontal="center"/>
    </xf>
    <xf numFmtId="0" fontId="38" fillId="0" borderId="26" xfId="0" applyFont="1" applyBorder="1"/>
    <xf numFmtId="0" fontId="38" fillId="0" borderId="27" xfId="0" applyFont="1" applyBorder="1"/>
    <xf numFmtId="0" fontId="38" fillId="0" borderId="34" xfId="0" applyFont="1" applyBorder="1" applyAlignment="1">
      <alignment horizontal="center"/>
    </xf>
    <xf numFmtId="0" fontId="38" fillId="0" borderId="9" xfId="0" applyFont="1" applyBorder="1"/>
    <xf numFmtId="0" fontId="38" fillId="0" borderId="34" xfId="0" applyFont="1" applyBorder="1" applyAlignment="1">
      <alignment horizontal="right"/>
    </xf>
    <xf numFmtId="0" fontId="38" fillId="0" borderId="34" xfId="0" applyFont="1" applyBorder="1"/>
    <xf numFmtId="0" fontId="37" fillId="0" borderId="34" xfId="0" applyFont="1" applyBorder="1"/>
    <xf numFmtId="0" fontId="38" fillId="0" borderId="9" xfId="0" applyFont="1" applyBorder="1" applyAlignment="1">
      <alignment horizontal="left"/>
    </xf>
    <xf numFmtId="0" fontId="38" fillId="0" borderId="0" xfId="0" applyNumberFormat="1" applyFont="1" applyFill="1" applyBorder="1" applyAlignment="1">
      <alignment horizontal="left" indent="1"/>
    </xf>
    <xf numFmtId="0" fontId="37" fillId="0" borderId="0" xfId="0" applyFont="1" applyBorder="1" applyAlignment="1">
      <alignment horizontal="center"/>
    </xf>
    <xf numFmtId="0" fontId="38" fillId="0" borderId="35" xfId="0" applyFont="1" applyBorder="1"/>
    <xf numFmtId="0" fontId="38" fillId="0" borderId="10" xfId="0" applyFont="1" applyBorder="1"/>
    <xf numFmtId="0" fontId="38" fillId="0" borderId="28" xfId="0" applyFont="1" applyBorder="1" applyAlignment="1">
      <alignment horizontal="center"/>
    </xf>
    <xf numFmtId="0" fontId="38" fillId="0" borderId="69" xfId="0" applyFont="1" applyBorder="1" applyAlignment="1">
      <alignment horizontal="center"/>
    </xf>
    <xf numFmtId="0" fontId="38" fillId="0" borderId="9" xfId="0" applyFont="1" applyBorder="1" applyAlignment="1">
      <alignment horizontal="center"/>
    </xf>
    <xf numFmtId="0" fontId="37" fillId="0" borderId="27" xfId="0" applyFont="1" applyBorder="1" applyAlignment="1">
      <alignment horizontal="center"/>
    </xf>
    <xf numFmtId="0" fontId="38" fillId="0" borderId="33" xfId="0" applyFont="1" applyBorder="1" applyAlignment="1">
      <alignment horizontal="right"/>
    </xf>
    <xf numFmtId="0" fontId="38" fillId="0" borderId="26" xfId="0" applyFont="1" applyBorder="1" applyAlignment="1">
      <alignment horizontal="center"/>
    </xf>
    <xf numFmtId="0" fontId="38" fillId="0" borderId="42" xfId="0" applyFont="1" applyBorder="1" applyAlignment="1">
      <alignment horizontal="right"/>
    </xf>
    <xf numFmtId="0" fontId="38" fillId="0" borderId="17" xfId="0" applyFont="1" applyBorder="1" applyAlignment="1">
      <alignment horizontal="center"/>
    </xf>
    <xf numFmtId="0" fontId="38" fillId="0" borderId="62" xfId="0" applyFont="1" applyBorder="1" applyAlignment="1">
      <alignment horizontal="center"/>
    </xf>
    <xf numFmtId="0" fontId="38" fillId="0" borderId="26" xfId="0" applyFont="1" applyBorder="1" applyAlignment="1">
      <alignment horizontal="left" indent="1"/>
    </xf>
    <xf numFmtId="0" fontId="38" fillId="0" borderId="66" xfId="0" applyFont="1" applyBorder="1" applyAlignment="1">
      <alignment horizontal="center"/>
    </xf>
    <xf numFmtId="0" fontId="38" fillId="0" borderId="37" xfId="0" applyFont="1" applyBorder="1" applyAlignment="1">
      <alignment horizontal="left" indent="1"/>
    </xf>
    <xf numFmtId="0" fontId="38" fillId="0" borderId="49" xfId="0" applyFont="1" applyBorder="1" applyAlignment="1">
      <alignment horizontal="center"/>
    </xf>
    <xf numFmtId="0" fontId="38" fillId="0" borderId="32" xfId="0" applyFont="1" applyBorder="1" applyAlignment="1">
      <alignment horizontal="left" indent="1"/>
    </xf>
    <xf numFmtId="0" fontId="38" fillId="0" borderId="35" xfId="0" applyFont="1" applyBorder="1" applyAlignment="1">
      <alignment horizontal="right"/>
    </xf>
    <xf numFmtId="0" fontId="38" fillId="0" borderId="36" xfId="0" applyFont="1" applyBorder="1" applyAlignment="1">
      <alignment horizontal="center"/>
    </xf>
    <xf numFmtId="0" fontId="38" fillId="0" borderId="10" xfId="0" applyFont="1" applyBorder="1" applyAlignment="1">
      <alignment horizontal="center"/>
    </xf>
    <xf numFmtId="0" fontId="38" fillId="0" borderId="50" xfId="0" applyFont="1" applyBorder="1" applyAlignment="1">
      <alignment horizontal="center" vertical="center" wrapText="1"/>
    </xf>
    <xf numFmtId="0" fontId="38" fillId="0" borderId="52" xfId="0" applyFont="1" applyBorder="1"/>
    <xf numFmtId="0" fontId="37" fillId="0" borderId="35" xfId="0" applyFont="1" applyBorder="1" applyAlignment="1">
      <alignment horizontal="center"/>
    </xf>
    <xf numFmtId="0" fontId="37" fillId="0" borderId="28" xfId="0" applyFont="1" applyBorder="1" applyAlignment="1">
      <alignment horizontal="center"/>
    </xf>
    <xf numFmtId="0" fontId="37" fillId="0" borderId="10" xfId="0" applyFont="1" applyBorder="1" applyAlignment="1">
      <alignment horizontal="center"/>
    </xf>
    <xf numFmtId="0" fontId="37" fillId="0" borderId="33" xfId="0" applyFont="1" applyBorder="1" applyAlignment="1">
      <alignment horizontal="left"/>
    </xf>
    <xf numFmtId="0" fontId="37" fillId="0" borderId="26" xfId="0" applyFont="1" applyBorder="1" applyAlignment="1">
      <alignment horizontal="left"/>
    </xf>
    <xf numFmtId="0" fontId="37" fillId="0" borderId="69" xfId="0" applyFont="1" applyBorder="1" applyAlignment="1">
      <alignment horizontal="center"/>
    </xf>
    <xf numFmtId="0" fontId="38" fillId="0" borderId="34" xfId="0" applyFont="1" applyBorder="1" applyAlignment="1">
      <alignment horizontal="center" wrapText="1"/>
    </xf>
    <xf numFmtId="0" fontId="38" fillId="0" borderId="0" xfId="0" applyFont="1" applyBorder="1" applyAlignment="1">
      <alignment horizontal="center" wrapText="1"/>
    </xf>
    <xf numFmtId="0" fontId="38" fillId="0" borderId="9" xfId="0" applyFont="1" applyBorder="1" applyAlignment="1">
      <alignment horizontal="center" wrapText="1"/>
    </xf>
    <xf numFmtId="0" fontId="38" fillId="0" borderId="17" xfId="0" applyFont="1" applyBorder="1" applyAlignment="1">
      <alignment horizontal="center" wrapText="1"/>
    </xf>
    <xf numFmtId="44" fontId="38" fillId="0" borderId="62" xfId="33" applyNumberFormat="1" applyFont="1" applyBorder="1" applyAlignment="1">
      <alignment horizontal="center" wrapText="1"/>
    </xf>
    <xf numFmtId="0" fontId="40" fillId="0" borderId="0" xfId="0" applyFont="1"/>
    <xf numFmtId="0" fontId="41" fillId="0" borderId="0" xfId="0" applyFont="1"/>
    <xf numFmtId="0" fontId="41" fillId="0" borderId="11" xfId="0" applyFont="1" applyBorder="1" applyAlignment="1">
      <alignment horizontal="center"/>
    </xf>
    <xf numFmtId="0" fontId="42" fillId="0" borderId="0" xfId="0" applyFont="1"/>
    <xf numFmtId="0" fontId="23" fillId="0" borderId="0" xfId="0" applyFont="1"/>
    <xf numFmtId="0" fontId="44" fillId="0" borderId="0" xfId="0" applyFont="1"/>
    <xf numFmtId="0" fontId="45" fillId="0" borderId="0" xfId="0" applyFont="1"/>
    <xf numFmtId="0" fontId="46" fillId="0" borderId="0" xfId="0" applyFont="1"/>
    <xf numFmtId="0" fontId="1" fillId="0" borderId="0" xfId="0" applyFont="1" applyBorder="1"/>
    <xf numFmtId="0" fontId="0" fillId="0" borderId="33" xfId="0" applyBorder="1"/>
    <xf numFmtId="0" fontId="45" fillId="0" borderId="34" xfId="0" applyFont="1" applyBorder="1"/>
    <xf numFmtId="0" fontId="23" fillId="0" borderId="35" xfId="0" applyFont="1" applyBorder="1"/>
    <xf numFmtId="0" fontId="45" fillId="0" borderId="33" xfId="0" applyFont="1" applyBorder="1"/>
    <xf numFmtId="0" fontId="45" fillId="0" borderId="0" xfId="0" applyFont="1" applyBorder="1"/>
    <xf numFmtId="0" fontId="45" fillId="0" borderId="28" xfId="0" applyFont="1" applyBorder="1"/>
    <xf numFmtId="0" fontId="23" fillId="0" borderId="74" xfId="0" applyFont="1" applyBorder="1" applyAlignment="1">
      <alignment horizontal="center" vertical="center"/>
    </xf>
    <xf numFmtId="0" fontId="45" fillId="0" borderId="26" xfId="0" applyFont="1" applyBorder="1"/>
    <xf numFmtId="0" fontId="45" fillId="0" borderId="64" xfId="0" applyFont="1" applyBorder="1" applyAlignment="1">
      <alignment horizontal="left" vertical="center" indent="1"/>
    </xf>
    <xf numFmtId="0" fontId="45" fillId="0" borderId="0" xfId="0" applyFont="1" applyBorder="1" applyAlignment="1">
      <alignment horizontal="center" vertical="center"/>
    </xf>
    <xf numFmtId="0" fontId="42" fillId="0" borderId="18" xfId="0" applyFont="1" applyBorder="1"/>
    <xf numFmtId="0" fontId="42" fillId="0" borderId="12" xfId="0" applyFont="1" applyBorder="1"/>
    <xf numFmtId="0" fontId="0" fillId="0" borderId="75" xfId="0" applyBorder="1"/>
    <xf numFmtId="0" fontId="0" fillId="0" borderId="76" xfId="0" applyBorder="1"/>
    <xf numFmtId="0" fontId="0" fillId="0" borderId="76" xfId="0" applyBorder="1" applyAlignment="1">
      <alignment horizontal="center"/>
    </xf>
    <xf numFmtId="0" fontId="0" fillId="0" borderId="77" xfId="0" applyBorder="1"/>
    <xf numFmtId="0" fontId="0" fillId="0" borderId="78" xfId="0" applyBorder="1"/>
    <xf numFmtId="0" fontId="0" fillId="0" borderId="79" xfId="0" applyBorder="1"/>
    <xf numFmtId="0" fontId="1" fillId="0" borderId="24" xfId="0" applyFont="1" applyBorder="1" applyAlignment="1">
      <alignment horizontal="center"/>
    </xf>
    <xf numFmtId="0" fontId="1" fillId="0" borderId="19" xfId="0" applyFont="1" applyBorder="1" applyAlignment="1">
      <alignment horizontal="center"/>
    </xf>
    <xf numFmtId="0" fontId="41" fillId="0" borderId="13" xfId="0" applyFont="1" applyBorder="1" applyAlignment="1">
      <alignment horizontal="center"/>
    </xf>
    <xf numFmtId="0" fontId="0" fillId="0" borderId="34" xfId="0" applyBorder="1" applyAlignment="1">
      <alignment horizontal="right"/>
    </xf>
    <xf numFmtId="0" fontId="41" fillId="0" borderId="17" xfId="0" applyFont="1" applyBorder="1"/>
    <xf numFmtId="0" fontId="41" fillId="0" borderId="0" xfId="0" applyFont="1" applyBorder="1" applyAlignment="1">
      <alignment horizontal="center" vertical="center"/>
    </xf>
    <xf numFmtId="0" fontId="48" fillId="0" borderId="0" xfId="0" applyFont="1"/>
    <xf numFmtId="0" fontId="27" fillId="0" borderId="0" xfId="35" applyFont="1"/>
    <xf numFmtId="0" fontId="28" fillId="0" borderId="0" xfId="35" applyFont="1"/>
    <xf numFmtId="0" fontId="27" fillId="0" borderId="0" xfId="35" applyFont="1" applyAlignment="1">
      <alignment horizontal="left" vertical="top" indent="4"/>
    </xf>
    <xf numFmtId="0" fontId="50" fillId="0" borderId="0" xfId="36" applyFont="1" applyAlignment="1">
      <alignment vertical="center"/>
    </xf>
    <xf numFmtId="0" fontId="0" fillId="0" borderId="0" xfId="0" applyAlignment="1">
      <alignment horizontal="left"/>
    </xf>
    <xf numFmtId="0" fontId="51" fillId="0" borderId="0" xfId="0" applyFont="1" applyAlignment="1">
      <alignment horizontal="left"/>
    </xf>
    <xf numFmtId="0" fontId="51" fillId="0" borderId="0" xfId="0" applyFont="1"/>
    <xf numFmtId="0" fontId="52" fillId="0" borderId="0" xfId="0" applyFont="1" applyAlignment="1">
      <alignment horizontal="left"/>
    </xf>
    <xf numFmtId="0" fontId="40" fillId="0" borderId="0" xfId="0" applyFont="1" applyBorder="1" applyAlignment="1">
      <alignment horizontal="center" vertical="center"/>
    </xf>
    <xf numFmtId="0" fontId="3" fillId="0" borderId="26" xfId="0" applyFont="1" applyBorder="1" applyAlignment="1">
      <alignment horizontal="left" vertical="center"/>
    </xf>
    <xf numFmtId="0" fontId="4" fillId="0" borderId="34" xfId="0" applyFont="1" applyBorder="1"/>
    <xf numFmtId="0" fontId="4" fillId="0" borderId="51" xfId="0" applyFont="1" applyBorder="1" applyAlignment="1">
      <alignment horizontal="center" wrapText="1"/>
    </xf>
    <xf numFmtId="0" fontId="55" fillId="24" borderId="0" xfId="0" applyFont="1" applyFill="1" applyAlignment="1">
      <alignment horizontal="center" vertical="center"/>
    </xf>
    <xf numFmtId="0" fontId="56" fillId="24" borderId="0" xfId="0" applyFont="1" applyFill="1" applyAlignment="1">
      <alignment horizontal="center" vertical="center"/>
    </xf>
    <xf numFmtId="0" fontId="6" fillId="0" borderId="0" xfId="45" applyFont="1" applyFill="1" applyBorder="1" applyAlignment="1">
      <alignment horizontal="justify" vertical="top"/>
    </xf>
    <xf numFmtId="0" fontId="57" fillId="0" borderId="0" xfId="0" applyFont="1"/>
    <xf numFmtId="0" fontId="58" fillId="0" borderId="0" xfId="0" applyFont="1"/>
    <xf numFmtId="0" fontId="2" fillId="0" borderId="0" xfId="45" applyFont="1" applyFill="1" applyBorder="1" applyAlignment="1">
      <alignment horizontal="justify" vertical="top"/>
    </xf>
    <xf numFmtId="0" fontId="2" fillId="0" borderId="0" xfId="46" applyFont="1" applyFill="1" applyBorder="1" applyAlignment="1">
      <alignment vertical="top" wrapText="1"/>
    </xf>
    <xf numFmtId="0" fontId="4" fillId="0" borderId="0" xfId="45" applyFont="1" applyFill="1" applyBorder="1" applyAlignment="1">
      <alignment vertical="center" wrapText="1"/>
    </xf>
    <xf numFmtId="0" fontId="41" fillId="0" borderId="0" xfId="45" applyFont="1" applyFill="1" applyBorder="1" applyAlignment="1">
      <alignment horizontal="center" vertical="top"/>
    </xf>
    <xf numFmtId="0" fontId="41" fillId="0" borderId="0" xfId="46" applyFont="1" applyFill="1" applyBorder="1" applyAlignment="1">
      <alignment horizontal="center" vertical="top"/>
    </xf>
    <xf numFmtId="0" fontId="30" fillId="0" borderId="0" xfId="45" applyFont="1" applyFill="1" applyBorder="1" applyAlignment="1">
      <alignment horizontal="justify" vertical="top"/>
    </xf>
    <xf numFmtId="0" fontId="60" fillId="0" borderId="0" xfId="0" applyFont="1" applyFill="1"/>
    <xf numFmtId="0" fontId="2" fillId="0" borderId="0" xfId="45" applyFont="1" applyFill="1" applyBorder="1" applyAlignment="1">
      <alignment vertical="top"/>
    </xf>
    <xf numFmtId="0" fontId="6" fillId="0" borderId="0" xfId="45" applyFont="1" applyFill="1" applyBorder="1" applyAlignment="1">
      <alignment vertical="top"/>
    </xf>
    <xf numFmtId="0" fontId="2" fillId="0" borderId="0" xfId="45" applyFont="1" applyFill="1" applyBorder="1" applyAlignment="1">
      <alignment horizontal="justify" vertical="top" wrapText="1"/>
    </xf>
    <xf numFmtId="0" fontId="6" fillId="0" borderId="0" xfId="45" applyFont="1" applyFill="1" applyBorder="1" applyAlignment="1">
      <alignment horizontal="justify" vertical="top" wrapText="1"/>
    </xf>
    <xf numFmtId="0" fontId="6" fillId="0" borderId="0" xfId="45" applyFont="1" applyFill="1" applyBorder="1" applyAlignment="1">
      <alignment vertical="top" wrapText="1"/>
    </xf>
    <xf numFmtId="0" fontId="2" fillId="0" borderId="0" xfId="45" applyFont="1" applyFill="1" applyBorder="1" applyAlignment="1">
      <alignment vertical="top" wrapText="1"/>
    </xf>
    <xf numFmtId="0" fontId="4" fillId="0" borderId="51" xfId="0" applyFont="1" applyBorder="1" applyAlignment="1">
      <alignment wrapText="1"/>
    </xf>
    <xf numFmtId="0" fontId="4" fillId="0" borderId="84" xfId="0" applyFont="1" applyBorder="1" applyAlignment="1">
      <alignment horizontal="center" wrapText="1"/>
    </xf>
    <xf numFmtId="0" fontId="4" fillId="0" borderId="53" xfId="0" applyFont="1" applyBorder="1" applyAlignment="1">
      <alignment horizontal="center" wrapText="1"/>
    </xf>
    <xf numFmtId="0" fontId="1" fillId="0" borderId="62" xfId="0" applyFont="1" applyBorder="1" applyAlignment="1">
      <alignment wrapText="1"/>
    </xf>
    <xf numFmtId="0" fontId="1" fillId="0" borderId="67" xfId="0" applyFont="1" applyBorder="1" applyAlignment="1">
      <alignment wrapText="1"/>
    </xf>
    <xf numFmtId="0" fontId="64" fillId="26" borderId="75" xfId="35" applyFont="1" applyFill="1" applyBorder="1" applyAlignment="1">
      <alignment horizontal="center" vertical="center" wrapText="1"/>
    </xf>
    <xf numFmtId="0" fontId="64" fillId="26" borderId="76" xfId="35" applyFont="1" applyFill="1" applyBorder="1" applyAlignment="1">
      <alignment horizontal="center" vertical="center" wrapText="1"/>
    </xf>
    <xf numFmtId="0" fontId="65" fillId="27" borderId="63" xfId="35" applyFont="1" applyFill="1" applyBorder="1" applyAlignment="1">
      <alignment horizontal="center" vertical="center"/>
    </xf>
    <xf numFmtId="0" fontId="65" fillId="27" borderId="74" xfId="35" applyFont="1" applyFill="1" applyBorder="1" applyAlignment="1">
      <alignment horizontal="center" vertical="center"/>
    </xf>
    <xf numFmtId="0" fontId="65" fillId="27" borderId="80" xfId="35" applyFont="1" applyFill="1" applyBorder="1" applyAlignment="1">
      <alignment horizontal="center" vertical="center"/>
    </xf>
    <xf numFmtId="0" fontId="64" fillId="26" borderId="75" xfId="35" applyFont="1" applyFill="1" applyBorder="1" applyAlignment="1">
      <alignment horizontal="center" vertical="center"/>
    </xf>
    <xf numFmtId="0" fontId="64" fillId="26" borderId="26" xfId="35" applyFont="1" applyFill="1" applyBorder="1" applyAlignment="1">
      <alignment horizontal="center" vertical="center"/>
    </xf>
    <xf numFmtId="0" fontId="64" fillId="26" borderId="27" xfId="35" applyFont="1" applyFill="1" applyBorder="1" applyAlignment="1">
      <alignment horizontal="center" vertical="center"/>
    </xf>
    <xf numFmtId="0" fontId="64" fillId="0" borderId="21" xfId="35" applyFont="1" applyFill="1" applyBorder="1"/>
    <xf numFmtId="0" fontId="66" fillId="0" borderId="23" xfId="35" applyFont="1" applyFill="1" applyBorder="1"/>
    <xf numFmtId="0" fontId="66" fillId="0" borderId="81" xfId="35" applyFont="1" applyBorder="1" applyAlignment="1">
      <alignment horizontal="center"/>
    </xf>
    <xf numFmtId="0" fontId="66" fillId="0" borderId="50" xfId="35" applyFont="1" applyBorder="1"/>
    <xf numFmtId="0" fontId="66" fillId="0" borderId="69" xfId="35" applyFont="1" applyBorder="1"/>
    <xf numFmtId="0" fontId="66" fillId="0" borderId="66" xfId="35" applyFont="1" applyBorder="1"/>
    <xf numFmtId="0" fontId="66" fillId="28" borderId="96" xfId="35" applyFont="1" applyFill="1" applyBorder="1" applyAlignment="1">
      <alignment horizontal="center"/>
    </xf>
    <xf numFmtId="0" fontId="66" fillId="28" borderId="25" xfId="35" applyFont="1" applyFill="1" applyBorder="1"/>
    <xf numFmtId="0" fontId="66" fillId="0" borderId="97" xfId="35" applyFont="1" applyBorder="1" applyAlignment="1">
      <alignment horizontal="center"/>
    </xf>
    <xf numFmtId="0" fontId="66" fillId="0" borderId="98" xfId="35" applyFont="1" applyBorder="1"/>
    <xf numFmtId="0" fontId="66" fillId="0" borderId="18" xfId="35" applyFont="1" applyBorder="1"/>
    <xf numFmtId="0" fontId="66" fillId="28" borderId="67" xfId="35" applyFont="1" applyFill="1" applyBorder="1"/>
    <xf numFmtId="0" fontId="66" fillId="0" borderId="96" xfId="35" applyFont="1" applyFill="1" applyBorder="1" applyAlignment="1">
      <alignment horizontal="center"/>
    </xf>
    <xf numFmtId="0" fontId="66" fillId="0" borderId="25" xfId="35" applyFont="1" applyFill="1" applyBorder="1"/>
    <xf numFmtId="0" fontId="66" fillId="0" borderId="67" xfId="35" applyFont="1" applyBorder="1"/>
    <xf numFmtId="0" fontId="66" fillId="0" borderId="83" xfId="35" applyFont="1" applyFill="1" applyBorder="1"/>
    <xf numFmtId="0" fontId="66" fillId="0" borderId="58" xfId="35" applyFont="1" applyBorder="1" applyAlignment="1">
      <alignment horizontal="center"/>
    </xf>
    <xf numFmtId="0" fontId="66" fillId="0" borderId="84" xfId="35" applyFont="1" applyBorder="1"/>
    <xf numFmtId="0" fontId="66" fillId="0" borderId="61" xfId="35" applyFont="1" applyBorder="1"/>
    <xf numFmtId="0" fontId="66" fillId="28" borderId="83" xfId="35" applyFont="1" applyFill="1" applyBorder="1"/>
    <xf numFmtId="0" fontId="66" fillId="28" borderId="60" xfId="35" applyFont="1" applyFill="1" applyBorder="1"/>
    <xf numFmtId="0" fontId="66" fillId="0" borderId="20" xfId="35" applyFont="1" applyFill="1" applyBorder="1"/>
    <xf numFmtId="0" fontId="66" fillId="0" borderId="99" xfId="35" applyFont="1" applyBorder="1" applyAlignment="1">
      <alignment horizontal="center"/>
    </xf>
    <xf numFmtId="0" fontId="66" fillId="0" borderId="100" xfId="35" applyFont="1" applyBorder="1"/>
    <xf numFmtId="0" fontId="66" fillId="0" borderId="70" xfId="35" applyFont="1" applyBorder="1"/>
    <xf numFmtId="0" fontId="66" fillId="0" borderId="68" xfId="35" applyFont="1" applyBorder="1"/>
    <xf numFmtId="0" fontId="66" fillId="0" borderId="96" xfId="35" applyFont="1" applyFill="1" applyBorder="1" applyAlignment="1">
      <alignment horizontal="center" vertical="center"/>
    </xf>
    <xf numFmtId="0" fontId="66" fillId="28" borderId="25" xfId="35" applyFont="1" applyFill="1" applyBorder="1" applyAlignment="1">
      <alignment wrapText="1"/>
    </xf>
    <xf numFmtId="0" fontId="66" fillId="29" borderId="66" xfId="35" applyFont="1" applyFill="1" applyBorder="1"/>
    <xf numFmtId="0" fontId="66" fillId="0" borderId="82" xfId="35" applyFont="1" applyFill="1" applyBorder="1" applyAlignment="1">
      <alignment horizontal="center"/>
    </xf>
    <xf numFmtId="0" fontId="66" fillId="0" borderId="60" xfId="35" applyFont="1" applyBorder="1"/>
    <xf numFmtId="0" fontId="66" fillId="28" borderId="82" xfId="35" applyFont="1" applyFill="1" applyBorder="1" applyAlignment="1">
      <alignment horizontal="center"/>
    </xf>
    <xf numFmtId="0" fontId="66" fillId="0" borderId="101" xfId="35" applyFont="1" applyFill="1" applyBorder="1" applyAlignment="1">
      <alignment horizontal="center"/>
    </xf>
    <xf numFmtId="0" fontId="64" fillId="26" borderId="76" xfId="35" applyFont="1" applyFill="1" applyBorder="1" applyAlignment="1">
      <alignment horizontal="center" vertical="center"/>
    </xf>
    <xf numFmtId="0" fontId="66" fillId="0" borderId="81" xfId="35" applyFont="1" applyFill="1" applyBorder="1"/>
    <xf numFmtId="0" fontId="66" fillId="0" borderId="50" xfId="35" applyFont="1" applyFill="1" applyBorder="1"/>
    <xf numFmtId="0" fontId="66" fillId="0" borderId="69" xfId="35" applyFont="1" applyFill="1" applyBorder="1"/>
    <xf numFmtId="0" fontId="66" fillId="0" borderId="97" xfId="35" applyFont="1" applyFill="1" applyBorder="1"/>
    <xf numFmtId="0" fontId="66" fillId="0" borderId="98" xfId="35" applyFont="1" applyFill="1" applyBorder="1"/>
    <xf numFmtId="0" fontId="66" fillId="0" borderId="18" xfId="35" applyFont="1" applyFill="1" applyBorder="1"/>
    <xf numFmtId="0" fontId="66" fillId="0" borderId="58" xfId="35" applyFont="1" applyFill="1" applyBorder="1"/>
    <xf numFmtId="0" fontId="66" fillId="0" borderId="84" xfId="35" applyFont="1" applyFill="1" applyBorder="1"/>
    <xf numFmtId="0" fontId="66" fillId="0" borderId="61" xfId="35" applyFont="1" applyFill="1" applyBorder="1"/>
    <xf numFmtId="0" fontId="66" fillId="28" borderId="101" xfId="35" applyFont="1" applyFill="1" applyBorder="1" applyAlignment="1">
      <alignment horizontal="center"/>
    </xf>
    <xf numFmtId="0" fontId="66" fillId="28" borderId="20" xfId="35" applyFont="1" applyFill="1" applyBorder="1"/>
    <xf numFmtId="0" fontId="66" fillId="0" borderId="99" xfId="35" applyFont="1" applyFill="1" applyBorder="1"/>
    <xf numFmtId="0" fontId="66" fillId="0" borderId="100" xfId="35" applyFont="1" applyFill="1" applyBorder="1"/>
    <xf numFmtId="0" fontId="66" fillId="0" borderId="70" xfId="35" applyFont="1" applyFill="1" applyBorder="1"/>
    <xf numFmtId="0" fontId="66" fillId="28" borderId="68" xfId="35" applyFont="1" applyFill="1" applyBorder="1"/>
    <xf numFmtId="0" fontId="66" fillId="0" borderId="96" xfId="35" applyFont="1" applyFill="1" applyBorder="1"/>
    <xf numFmtId="0" fontId="66" fillId="28" borderId="96" xfId="35" applyFont="1" applyFill="1" applyBorder="1"/>
    <xf numFmtId="0" fontId="66" fillId="28" borderId="101" xfId="35" applyFont="1" applyFill="1" applyBorder="1" applyAlignment="1">
      <alignment vertical="top"/>
    </xf>
    <xf numFmtId="0" fontId="66" fillId="28" borderId="20" xfId="35" applyFont="1" applyFill="1" applyBorder="1" applyAlignment="1">
      <alignment vertical="top" wrapText="1"/>
    </xf>
    <xf numFmtId="0" fontId="66" fillId="0" borderId="101" xfId="35" applyFont="1" applyFill="1" applyBorder="1"/>
    <xf numFmtId="0" fontId="66" fillId="28" borderId="101" xfId="35" applyFont="1" applyFill="1" applyBorder="1"/>
    <xf numFmtId="0" fontId="2" fillId="0" borderId="34" xfId="0" applyFont="1" applyBorder="1" applyAlignment="1">
      <alignment vertical="top" wrapText="1"/>
    </xf>
    <xf numFmtId="0" fontId="2" fillId="0" borderId="35" xfId="0" applyFont="1" applyBorder="1" applyAlignment="1">
      <alignment vertical="top" wrapText="1"/>
    </xf>
    <xf numFmtId="0" fontId="62" fillId="0" borderId="26" xfId="0" applyFont="1" applyBorder="1" applyAlignment="1">
      <alignment wrapText="1"/>
    </xf>
    <xf numFmtId="0" fontId="3" fillId="0" borderId="76" xfId="0" applyFont="1" applyBorder="1" applyAlignment="1">
      <alignment horizontal="left"/>
    </xf>
    <xf numFmtId="0" fontId="3" fillId="0" borderId="77" xfId="0" applyFont="1" applyBorder="1" applyAlignment="1">
      <alignment horizontal="left" vertical="top"/>
    </xf>
    <xf numFmtId="0" fontId="62" fillId="0" borderId="27" xfId="0" applyFont="1" applyBorder="1" applyAlignment="1">
      <alignment wrapText="1"/>
    </xf>
    <xf numFmtId="0" fontId="2" fillId="0" borderId="0" xfId="0" applyFont="1" applyBorder="1" applyAlignment="1">
      <alignment vertical="top" wrapText="1"/>
    </xf>
    <xf numFmtId="0" fontId="3" fillId="0" borderId="0" xfId="0" applyFont="1" applyBorder="1" applyAlignment="1">
      <alignment horizontal="left" vertical="center"/>
    </xf>
    <xf numFmtId="0" fontId="3" fillId="0" borderId="9" xfId="0" applyFont="1" applyBorder="1" applyAlignment="1">
      <alignment horizontal="left"/>
    </xf>
    <xf numFmtId="0" fontId="3" fillId="0" borderId="9" xfId="0" applyFont="1" applyBorder="1" applyAlignment="1">
      <alignment horizontal="left" vertical="top"/>
    </xf>
    <xf numFmtId="0" fontId="2" fillId="0" borderId="28" xfId="0" applyFont="1" applyBorder="1" applyAlignment="1">
      <alignment vertical="top" wrapText="1"/>
    </xf>
    <xf numFmtId="0" fontId="3" fillId="0" borderId="28" xfId="0" applyFont="1" applyBorder="1" applyAlignment="1">
      <alignment horizontal="left" vertical="center"/>
    </xf>
    <xf numFmtId="0" fontId="3" fillId="0" borderId="10" xfId="0" applyFont="1" applyBorder="1" applyAlignment="1">
      <alignment horizontal="left" vertical="top"/>
    </xf>
    <xf numFmtId="0" fontId="3" fillId="0" borderId="9" xfId="0" applyFont="1" applyBorder="1" applyAlignment="1">
      <alignment horizontal="center"/>
    </xf>
    <xf numFmtId="0" fontId="31" fillId="0" borderId="26" xfId="0" applyFont="1" applyBorder="1" applyAlignment="1">
      <alignment horizontal="center" vertical="top" wrapText="1"/>
    </xf>
    <xf numFmtId="0" fontId="41" fillId="0" borderId="11" xfId="0" applyFont="1" applyBorder="1" applyAlignment="1">
      <alignment horizontal="center"/>
    </xf>
    <xf numFmtId="0" fontId="23" fillId="0" borderId="74" xfId="0" applyFont="1" applyBorder="1" applyAlignment="1">
      <alignment horizontal="center" vertical="center"/>
    </xf>
    <xf numFmtId="0" fontId="45" fillId="0" borderId="0" xfId="0" applyFont="1" applyBorder="1"/>
    <xf numFmtId="0" fontId="45" fillId="0" borderId="28" xfId="0" applyFont="1" applyBorder="1"/>
    <xf numFmtId="0" fontId="45" fillId="0" borderId="26" xfId="0" applyFont="1" applyBorder="1"/>
    <xf numFmtId="0" fontId="67" fillId="0" borderId="11" xfId="0" applyFont="1" applyBorder="1" applyAlignment="1">
      <alignment vertical="center"/>
    </xf>
    <xf numFmtId="0" fontId="0" fillId="0" borderId="85" xfId="0" applyBorder="1"/>
    <xf numFmtId="0" fontId="42" fillId="0" borderId="0" xfId="0" applyFont="1" applyBorder="1"/>
    <xf numFmtId="0" fontId="42" fillId="0" borderId="0" xfId="0" applyFont="1" applyBorder="1" applyAlignment="1"/>
    <xf numFmtId="0" fontId="41" fillId="0" borderId="0" xfId="0" applyFont="1" applyBorder="1" applyAlignment="1"/>
    <xf numFmtId="0" fontId="42" fillId="0" borderId="0" xfId="0" quotePrefix="1" applyFont="1" applyBorder="1" applyAlignment="1"/>
    <xf numFmtId="0" fontId="0" fillId="0" borderId="0" xfId="0" applyAlignment="1"/>
    <xf numFmtId="0" fontId="0" fillId="0" borderId="47" xfId="0" applyBorder="1" applyAlignment="1"/>
    <xf numFmtId="0" fontId="0" fillId="0" borderId="18" xfId="0" applyBorder="1" applyAlignment="1"/>
    <xf numFmtId="0" fontId="70" fillId="0" borderId="0" xfId="0" applyFont="1"/>
    <xf numFmtId="0" fontId="70" fillId="0" borderId="26" xfId="0" applyFont="1" applyBorder="1" applyAlignment="1">
      <alignment horizontal="left"/>
    </xf>
    <xf numFmtId="0" fontId="70" fillId="0" borderId="37" xfId="0" applyFont="1" applyBorder="1" applyAlignment="1">
      <alignment horizontal="left" vertical="center"/>
    </xf>
    <xf numFmtId="0" fontId="70" fillId="0" borderId="26" xfId="0" applyFont="1" applyBorder="1" applyAlignment="1">
      <alignment horizontal="left" vertical="center"/>
    </xf>
    <xf numFmtId="0" fontId="69" fillId="0" borderId="26" xfId="0" applyFont="1" applyBorder="1" applyAlignment="1">
      <alignment horizontal="left" vertical="center"/>
    </xf>
    <xf numFmtId="0" fontId="70" fillId="0" borderId="27" xfId="0" applyFont="1" applyBorder="1" applyAlignment="1">
      <alignment horizontal="left" vertical="center"/>
    </xf>
    <xf numFmtId="0" fontId="70" fillId="0" borderId="32" xfId="0" applyFont="1" applyBorder="1" applyAlignment="1">
      <alignment horizontal="left"/>
    </xf>
    <xf numFmtId="0" fontId="70" fillId="0" borderId="0" xfId="0" applyFont="1" applyBorder="1" applyAlignment="1">
      <alignment horizontal="left"/>
    </xf>
    <xf numFmtId="0" fontId="70" fillId="0" borderId="32" xfId="0" applyFont="1" applyBorder="1" applyAlignment="1">
      <alignment horizontal="left" vertical="center"/>
    </xf>
    <xf numFmtId="0" fontId="70" fillId="0" borderId="0" xfId="0" applyFont="1" applyBorder="1" applyAlignment="1">
      <alignment horizontal="left" vertical="center"/>
    </xf>
    <xf numFmtId="0" fontId="70" fillId="0" borderId="9" xfId="0" applyFont="1" applyBorder="1" applyAlignment="1">
      <alignment horizontal="left" vertical="center"/>
    </xf>
    <xf numFmtId="0" fontId="70" fillId="0" borderId="0" xfId="0" applyFont="1" applyBorder="1" applyAlignment="1">
      <alignment horizontal="center"/>
    </xf>
    <xf numFmtId="0" fontId="70" fillId="0" borderId="0" xfId="0" applyFont="1" applyBorder="1" applyAlignment="1">
      <alignment horizontal="left" vertical="top"/>
    </xf>
    <xf numFmtId="0" fontId="70" fillId="0" borderId="9" xfId="0" applyFont="1" applyBorder="1" applyAlignment="1">
      <alignment horizontal="left"/>
    </xf>
    <xf numFmtId="0" fontId="70" fillId="0" borderId="40" xfId="0" applyFont="1" applyBorder="1" applyAlignment="1">
      <alignment horizontal="left" vertical="top"/>
    </xf>
    <xf numFmtId="0" fontId="70" fillId="0" borderId="28" xfId="0" applyFont="1" applyBorder="1" applyAlignment="1">
      <alignment horizontal="left" vertical="top"/>
    </xf>
    <xf numFmtId="0" fontId="70" fillId="0" borderId="36" xfId="0" applyFont="1" applyBorder="1" applyAlignment="1">
      <alignment horizontal="left" vertical="top"/>
    </xf>
    <xf numFmtId="0" fontId="70" fillId="0" borderId="40" xfId="0" applyFont="1" applyBorder="1" applyAlignment="1">
      <alignment horizontal="left" vertical="center"/>
    </xf>
    <xf numFmtId="0" fontId="70" fillId="0" borderId="28" xfId="0" applyFont="1" applyBorder="1" applyAlignment="1">
      <alignment horizontal="left"/>
    </xf>
    <xf numFmtId="0" fontId="70" fillId="0" borderId="10" xfId="0" applyFont="1" applyBorder="1" applyAlignment="1">
      <alignment horizontal="left"/>
    </xf>
    <xf numFmtId="0" fontId="70" fillId="0" borderId="43" xfId="0" applyFont="1" applyBorder="1" applyAlignment="1">
      <alignment horizontal="right"/>
    </xf>
    <xf numFmtId="0" fontId="70" fillId="0" borderId="44" xfId="0" applyFont="1" applyBorder="1"/>
    <xf numFmtId="0" fontId="70" fillId="0" borderId="22" xfId="0" applyFont="1" applyBorder="1"/>
    <xf numFmtId="0" fontId="70" fillId="0" borderId="23" xfId="0" applyFont="1" applyBorder="1" applyAlignment="1">
      <alignment horizontal="center"/>
    </xf>
    <xf numFmtId="0" fontId="70" fillId="0" borderId="15" xfId="0" applyFont="1" applyBorder="1" applyAlignment="1">
      <alignment horizontal="right"/>
    </xf>
    <xf numFmtId="0" fontId="70" fillId="0" borderId="12" xfId="0" applyFont="1" applyBorder="1"/>
    <xf numFmtId="0" fontId="70" fillId="0" borderId="11" xfId="0" applyFont="1" applyBorder="1"/>
    <xf numFmtId="0" fontId="70" fillId="0" borderId="25" xfId="0" applyFont="1" applyBorder="1" applyAlignment="1">
      <alignment horizontal="center"/>
    </xf>
    <xf numFmtId="0" fontId="70" fillId="0" borderId="30" xfId="0" applyFont="1" applyBorder="1" applyAlignment="1">
      <alignment horizontal="center"/>
    </xf>
    <xf numFmtId="0" fontId="70" fillId="0" borderId="29" xfId="0" applyFont="1" applyBorder="1"/>
    <xf numFmtId="0" fontId="70" fillId="0" borderId="16" xfId="0" applyFont="1" applyBorder="1"/>
    <xf numFmtId="0" fontId="70" fillId="0" borderId="38" xfId="0" applyFont="1" applyBorder="1" applyAlignment="1">
      <alignment horizontal="center"/>
    </xf>
    <xf numFmtId="0" fontId="70" fillId="0" borderId="18" xfId="0" applyFont="1" applyBorder="1" applyAlignment="1">
      <alignment horizontal="center"/>
    </xf>
    <xf numFmtId="0" fontId="70" fillId="0" borderId="25" xfId="0" applyFont="1" applyBorder="1"/>
    <xf numFmtId="0" fontId="70" fillId="0" borderId="42" xfId="0" applyFont="1" applyBorder="1" applyAlignment="1"/>
    <xf numFmtId="0" fontId="70" fillId="0" borderId="17" xfId="0" applyFont="1" applyBorder="1"/>
    <xf numFmtId="0" fontId="70" fillId="0" borderId="11" xfId="0" applyFont="1" applyBorder="1" applyAlignment="1">
      <alignment horizontal="center"/>
    </xf>
    <xf numFmtId="0" fontId="70" fillId="0" borderId="38" xfId="0" applyFont="1" applyBorder="1" applyAlignment="1"/>
    <xf numFmtId="0" fontId="70" fillId="0" borderId="18" xfId="0" applyFont="1" applyBorder="1"/>
    <xf numFmtId="0" fontId="70" fillId="0" borderId="38" xfId="0" applyFont="1" applyBorder="1" applyAlignment="1">
      <alignment horizontal="left"/>
    </xf>
    <xf numFmtId="0" fontId="70" fillId="0" borderId="18" xfId="0" applyFont="1" applyBorder="1" applyAlignment="1">
      <alignment horizontal="left" wrapText="1"/>
    </xf>
    <xf numFmtId="0" fontId="70" fillId="0" borderId="38" xfId="0" applyFont="1" applyBorder="1"/>
    <xf numFmtId="0" fontId="70" fillId="0" borderId="38" xfId="0" applyFont="1" applyBorder="1" applyAlignment="1">
      <alignment horizontal="left" wrapText="1"/>
    </xf>
    <xf numFmtId="0" fontId="70" fillId="0" borderId="32" xfId="0" applyFont="1" applyBorder="1" applyAlignment="1">
      <alignment horizontal="center" vertical="center"/>
    </xf>
    <xf numFmtId="0" fontId="70" fillId="0" borderId="0" xfId="0" applyFont="1" applyBorder="1" applyAlignment="1">
      <alignment horizontal="center" vertical="center"/>
    </xf>
    <xf numFmtId="0" fontId="70" fillId="0" borderId="9" xfId="0" applyFont="1" applyBorder="1" applyAlignment="1">
      <alignment horizontal="center" vertical="center"/>
    </xf>
    <xf numFmtId="0" fontId="70" fillId="0" borderId="17" xfId="0" applyFont="1" applyBorder="1" applyAlignment="1">
      <alignment horizontal="left" vertical="center"/>
    </xf>
    <xf numFmtId="0" fontId="70" fillId="0" borderId="40" xfId="0" applyFont="1" applyBorder="1" applyAlignment="1">
      <alignment horizontal="center" vertical="center"/>
    </xf>
    <xf numFmtId="0" fontId="70" fillId="0" borderId="28" xfId="0" applyFont="1" applyBorder="1" applyAlignment="1">
      <alignment horizontal="center" vertical="center"/>
    </xf>
    <xf numFmtId="0" fontId="70" fillId="0" borderId="10" xfId="0" applyFont="1" applyBorder="1" applyAlignment="1">
      <alignment horizontal="center" vertical="center"/>
    </xf>
    <xf numFmtId="0" fontId="70" fillId="0" borderId="17" xfId="0" applyFont="1" applyBorder="1" applyAlignment="1">
      <alignment horizontal="right"/>
    </xf>
    <xf numFmtId="0" fontId="70" fillId="0" borderId="0" xfId="0" applyFont="1" applyBorder="1" applyAlignment="1">
      <alignment horizontal="right"/>
    </xf>
    <xf numFmtId="0" fontId="70" fillId="0" borderId="31" xfId="0" applyFont="1" applyBorder="1" applyAlignment="1">
      <alignment horizontal="center"/>
    </xf>
    <xf numFmtId="0" fontId="70" fillId="0" borderId="31" xfId="0" applyFont="1" applyBorder="1" applyAlignment="1">
      <alignment horizontal="left" vertical="top"/>
    </xf>
    <xf numFmtId="0" fontId="70" fillId="0" borderId="28" xfId="0" applyFont="1" applyBorder="1" applyAlignment="1">
      <alignment horizontal="left" vertical="center"/>
    </xf>
    <xf numFmtId="0" fontId="70" fillId="0" borderId="10" xfId="0" applyFont="1" applyBorder="1" applyAlignment="1">
      <alignment horizontal="left" vertical="center"/>
    </xf>
    <xf numFmtId="0" fontId="70" fillId="0" borderId="43" xfId="0" applyNumberFormat="1" applyFont="1" applyBorder="1" applyAlignment="1">
      <alignment horizontal="center" vertical="center"/>
    </xf>
    <xf numFmtId="0" fontId="70" fillId="0" borderId="54" xfId="0" applyFont="1" applyBorder="1" applyAlignment="1">
      <alignment horizontal="right"/>
    </xf>
    <xf numFmtId="0" fontId="70" fillId="0" borderId="46" xfId="0" applyFont="1" applyBorder="1"/>
    <xf numFmtId="0" fontId="70" fillId="0" borderId="50" xfId="0" applyFont="1" applyBorder="1" applyAlignment="1">
      <alignment horizontal="center"/>
    </xf>
    <xf numFmtId="0" fontId="70" fillId="0" borderId="15" xfId="0" applyNumberFormat="1" applyFont="1" applyBorder="1" applyAlignment="1">
      <alignment horizontal="center" vertical="center"/>
    </xf>
    <xf numFmtId="0" fontId="70" fillId="0" borderId="55" xfId="0" applyFont="1" applyBorder="1" applyAlignment="1">
      <alignment horizontal="right"/>
    </xf>
    <xf numFmtId="0" fontId="70" fillId="0" borderId="47" xfId="0" applyFont="1" applyBorder="1"/>
    <xf numFmtId="0" fontId="70" fillId="0" borderId="51" xfId="0" applyFont="1" applyBorder="1"/>
    <xf numFmtId="0" fontId="70" fillId="0" borderId="45" xfId="0" applyNumberFormat="1" applyFont="1" applyBorder="1" applyAlignment="1">
      <alignment horizontal="center" vertical="center"/>
    </xf>
    <xf numFmtId="0" fontId="70" fillId="0" borderId="56" xfId="0" applyFont="1" applyBorder="1" applyAlignment="1"/>
    <xf numFmtId="0" fontId="70" fillId="0" borderId="14" xfId="0" applyFont="1" applyBorder="1"/>
    <xf numFmtId="0" fontId="70" fillId="0" borderId="13" xfId="0" applyFont="1" applyBorder="1"/>
    <xf numFmtId="0" fontId="70" fillId="0" borderId="48" xfId="0" applyFont="1" applyBorder="1"/>
    <xf numFmtId="0" fontId="70" fillId="0" borderId="52" xfId="0" applyFont="1" applyBorder="1"/>
    <xf numFmtId="0" fontId="70" fillId="0" borderId="42" xfId="0" applyFont="1" applyBorder="1"/>
    <xf numFmtId="0" fontId="70" fillId="0" borderId="30" xfId="0" applyFont="1" applyBorder="1"/>
    <xf numFmtId="0" fontId="70" fillId="0" borderId="57" xfId="0" applyFont="1" applyBorder="1"/>
    <xf numFmtId="0" fontId="70" fillId="0" borderId="41" xfId="0" applyFont="1" applyBorder="1"/>
    <xf numFmtId="0" fontId="70" fillId="0" borderId="49" xfId="0" applyFont="1" applyBorder="1"/>
    <xf numFmtId="0" fontId="70" fillId="0" borderId="53" xfId="0" applyFont="1" applyBorder="1"/>
    <xf numFmtId="0" fontId="70" fillId="0" borderId="39" xfId="0" applyFont="1" applyBorder="1"/>
    <xf numFmtId="0" fontId="70" fillId="0" borderId="20" xfId="0" applyFont="1" applyBorder="1"/>
    <xf numFmtId="0" fontId="70" fillId="0" borderId="37" xfId="0" applyFont="1" applyBorder="1" applyAlignment="1">
      <alignment horizontal="left" vertical="center" wrapText="1"/>
    </xf>
    <xf numFmtId="0" fontId="70" fillId="0" borderId="26" xfId="0" applyFont="1" applyBorder="1" applyAlignment="1">
      <alignment horizontal="center"/>
    </xf>
    <xf numFmtId="0" fontId="70" fillId="0" borderId="26" xfId="0" applyFont="1" applyBorder="1" applyAlignment="1">
      <alignment horizontal="center" vertical="center"/>
    </xf>
    <xf numFmtId="0" fontId="70" fillId="0" borderId="27" xfId="0" applyFont="1" applyBorder="1" applyAlignment="1">
      <alignment horizontal="center" vertical="center"/>
    </xf>
    <xf numFmtId="0" fontId="70" fillId="0" borderId="32" xfId="0" applyFont="1" applyBorder="1" applyAlignment="1">
      <alignment vertical="center"/>
    </xf>
    <xf numFmtId="0" fontId="70" fillId="0" borderId="32" xfId="0" applyFont="1" applyBorder="1" applyAlignment="1">
      <alignment horizontal="left" vertical="center" wrapText="1"/>
    </xf>
    <xf numFmtId="0" fontId="70" fillId="0" borderId="40" xfId="0" applyFont="1" applyBorder="1" applyAlignment="1">
      <alignment horizontal="left" vertical="center" wrapText="1"/>
    </xf>
    <xf numFmtId="0" fontId="70" fillId="0" borderId="28" xfId="0" applyFont="1" applyBorder="1" applyAlignment="1">
      <alignment horizontal="center"/>
    </xf>
    <xf numFmtId="0" fontId="71" fillId="0" borderId="63" xfId="0" applyFont="1" applyBorder="1" applyAlignment="1">
      <alignment horizontal="center" wrapText="1"/>
    </xf>
    <xf numFmtId="0" fontId="56" fillId="24" borderId="50" xfId="0" applyFont="1" applyFill="1" applyBorder="1" applyAlignment="1">
      <alignment wrapText="1"/>
    </xf>
    <xf numFmtId="0" fontId="71" fillId="24" borderId="50" xfId="0" applyFont="1" applyFill="1" applyBorder="1" applyAlignment="1">
      <alignment wrapText="1"/>
    </xf>
    <xf numFmtId="0" fontId="56" fillId="24" borderId="50" xfId="0" applyFont="1" applyFill="1" applyBorder="1" applyAlignment="1">
      <alignment vertical="top" wrapText="1"/>
    </xf>
    <xf numFmtId="0" fontId="56" fillId="24" borderId="50" xfId="0" applyFont="1" applyFill="1" applyBorder="1" applyAlignment="1">
      <alignment horizontal="center" vertical="top" wrapText="1"/>
    </xf>
    <xf numFmtId="0" fontId="71" fillId="0" borderId="0" xfId="0" applyFont="1"/>
    <xf numFmtId="0" fontId="71" fillId="0" borderId="0" xfId="0" applyFont="1" applyAlignment="1">
      <alignment horizontal="left"/>
    </xf>
    <xf numFmtId="0" fontId="71" fillId="24" borderId="50" xfId="0" applyFont="1" applyFill="1" applyBorder="1" applyAlignment="1">
      <alignment horizontal="center" wrapText="1"/>
    </xf>
    <xf numFmtId="0" fontId="71" fillId="0" borderId="51" xfId="0" applyFont="1" applyBorder="1" applyAlignment="1">
      <alignment horizontal="center" wrapText="1"/>
    </xf>
    <xf numFmtId="0" fontId="71" fillId="0" borderId="52" xfId="0" applyFont="1" applyBorder="1" applyAlignment="1">
      <alignment horizontal="center" wrapText="1"/>
    </xf>
    <xf numFmtId="0" fontId="71" fillId="24" borderId="51" xfId="0" applyFont="1" applyFill="1" applyBorder="1" applyAlignment="1">
      <alignment horizontal="center" wrapText="1"/>
    </xf>
    <xf numFmtId="0" fontId="69" fillId="0" borderId="26" xfId="0" applyFont="1" applyBorder="1" applyAlignment="1">
      <alignment horizontal="justify"/>
    </xf>
    <xf numFmtId="0" fontId="69" fillId="0" borderId="89" xfId="0" applyFont="1" applyBorder="1" applyAlignment="1">
      <alignment horizontal="justify"/>
    </xf>
    <xf numFmtId="0" fontId="23" fillId="24" borderId="34" xfId="0" applyFont="1" applyFill="1" applyBorder="1" applyAlignment="1">
      <alignment vertical="center"/>
    </xf>
    <xf numFmtId="0" fontId="24" fillId="24" borderId="34" xfId="0" applyFont="1" applyFill="1" applyBorder="1" applyAlignment="1">
      <alignment horizontal="center" wrapText="1"/>
    </xf>
    <xf numFmtId="0" fontId="23" fillId="24" borderId="0" xfId="0" applyFont="1" applyFill="1" applyBorder="1" applyAlignment="1">
      <alignment horizontal="center"/>
    </xf>
    <xf numFmtId="0" fontId="23" fillId="24" borderId="9" xfId="0" applyFont="1" applyFill="1" applyBorder="1" applyAlignment="1">
      <alignment horizontal="center"/>
    </xf>
    <xf numFmtId="0" fontId="23" fillId="24" borderId="34" xfId="0" applyFont="1" applyFill="1" applyBorder="1" applyAlignment="1">
      <alignment horizontal="center"/>
    </xf>
    <xf numFmtId="0" fontId="23" fillId="24" borderId="34" xfId="0" applyFont="1" applyFill="1" applyBorder="1" applyAlignment="1">
      <alignment horizontal="center" wrapText="1"/>
    </xf>
    <xf numFmtId="0" fontId="25" fillId="24" borderId="0" xfId="0" applyFont="1" applyFill="1" applyBorder="1" applyAlignment="1">
      <alignment horizontal="center"/>
    </xf>
    <xf numFmtId="0" fontId="25" fillId="24" borderId="9" xfId="0" applyFont="1" applyFill="1" applyBorder="1" applyAlignment="1">
      <alignment horizontal="center"/>
    </xf>
    <xf numFmtId="0" fontId="25" fillId="24" borderId="34" xfId="0" applyFont="1" applyFill="1" applyBorder="1" applyAlignment="1">
      <alignment horizontal="center"/>
    </xf>
    <xf numFmtId="0" fontId="26" fillId="30" borderId="34" xfId="0" applyFont="1" applyFill="1" applyBorder="1" applyAlignment="1">
      <alignment horizontal="center" vertical="center" wrapText="1"/>
    </xf>
    <xf numFmtId="0" fontId="26" fillId="30" borderId="0" xfId="0" applyFont="1" applyFill="1" applyBorder="1" applyAlignment="1">
      <alignment horizontal="center" vertical="center" wrapText="1"/>
    </xf>
    <xf numFmtId="0" fontId="26" fillId="30" borderId="9" xfId="0" applyFont="1" applyFill="1" applyBorder="1" applyAlignment="1">
      <alignment horizontal="center" vertical="center" wrapText="1"/>
    </xf>
    <xf numFmtId="0" fontId="24" fillId="24" borderId="0" xfId="0" applyFont="1" applyFill="1" applyBorder="1" applyAlignment="1">
      <alignment horizontal="center" wrapText="1"/>
    </xf>
    <xf numFmtId="0" fontId="24" fillId="24" borderId="9" xfId="0" applyFont="1" applyFill="1" applyBorder="1" applyAlignment="1">
      <alignment horizontal="center" wrapText="1"/>
    </xf>
    <xf numFmtId="0" fontId="37" fillId="0" borderId="34" xfId="0" applyFont="1" applyBorder="1" applyAlignment="1">
      <alignment horizontal="center" wrapText="1"/>
    </xf>
    <xf numFmtId="0" fontId="37" fillId="0" borderId="0" xfId="0" applyFont="1" applyBorder="1" applyAlignment="1">
      <alignment horizontal="center" wrapText="1"/>
    </xf>
    <xf numFmtId="0" fontId="37" fillId="0" borderId="9" xfId="0" applyFont="1" applyBorder="1" applyAlignment="1">
      <alignment horizontal="center" wrapText="1"/>
    </xf>
    <xf numFmtId="0" fontId="37" fillId="0" borderId="34" xfId="0" applyFont="1" applyBorder="1"/>
    <xf numFmtId="0" fontId="37" fillId="0" borderId="0" xfId="0" applyFont="1" applyBorder="1"/>
    <xf numFmtId="0" fontId="37" fillId="0" borderId="9" xfId="0" applyFont="1" applyBorder="1"/>
    <xf numFmtId="0" fontId="38" fillId="0" borderId="50" xfId="0" applyFont="1" applyBorder="1" applyAlignment="1">
      <alignment horizontal="center" vertical="center" wrapText="1"/>
    </xf>
    <xf numFmtId="0" fontId="38" fillId="0" borderId="52" xfId="0" applyFont="1" applyBorder="1" applyAlignment="1">
      <alignment horizontal="center"/>
    </xf>
    <xf numFmtId="0" fontId="37" fillId="0" borderId="87" xfId="0" applyFont="1" applyBorder="1" applyAlignment="1">
      <alignment horizontal="center" vertical="center"/>
    </xf>
    <xf numFmtId="0" fontId="37" fillId="0" borderId="74" xfId="0" applyFont="1" applyBorder="1" applyAlignment="1">
      <alignment horizontal="center" vertical="center"/>
    </xf>
    <xf numFmtId="0" fontId="37" fillId="0" borderId="80" xfId="0" applyFont="1" applyBorder="1" applyAlignment="1">
      <alignment horizontal="center" vertical="center"/>
    </xf>
    <xf numFmtId="0" fontId="37" fillId="0" borderId="33" xfId="0" applyFont="1" applyBorder="1" applyAlignment="1">
      <alignment horizontal="center"/>
    </xf>
    <xf numFmtId="0" fontId="37" fillId="0" borderId="26" xfId="0" applyFont="1" applyBorder="1" applyAlignment="1">
      <alignment horizontal="center"/>
    </xf>
    <xf numFmtId="0" fontId="37" fillId="0" borderId="64" xfId="0" applyFont="1" applyBorder="1" applyAlignment="1">
      <alignment horizontal="center" vertical="center" wrapText="1"/>
    </xf>
    <xf numFmtId="0" fontId="37" fillId="0" borderId="74" xfId="0" applyFont="1" applyBorder="1" applyAlignment="1">
      <alignment horizontal="center" vertical="center" wrapText="1"/>
    </xf>
    <xf numFmtId="0" fontId="37" fillId="0" borderId="0" xfId="0" applyFont="1" applyAlignment="1">
      <alignment horizontal="center"/>
    </xf>
    <xf numFmtId="0" fontId="2" fillId="0" borderId="33" xfId="0" applyFont="1" applyBorder="1" applyAlignment="1">
      <alignment horizontal="center" vertical="top" wrapText="1"/>
    </xf>
    <xf numFmtId="0" fontId="2" fillId="0" borderId="34" xfId="0" applyFont="1" applyBorder="1" applyAlignment="1">
      <alignment horizontal="center" vertical="top" wrapText="1"/>
    </xf>
    <xf numFmtId="0" fontId="38" fillId="0" borderId="34" xfId="0" applyFont="1" applyBorder="1" applyAlignment="1">
      <alignment horizontal="center"/>
    </xf>
    <xf numFmtId="0" fontId="38" fillId="0" borderId="0" xfId="0" applyFont="1" applyBorder="1" applyAlignment="1">
      <alignment horizontal="center"/>
    </xf>
    <xf numFmtId="0" fontId="38" fillId="0" borderId="81" xfId="0" applyFont="1" applyBorder="1"/>
    <xf numFmtId="0" fontId="38" fillId="0" borderId="69" xfId="0" applyFont="1" applyBorder="1"/>
    <xf numFmtId="0" fontId="37" fillId="0" borderId="34" xfId="0" applyFont="1" applyBorder="1" applyAlignment="1">
      <alignment horizontal="center"/>
    </xf>
    <xf numFmtId="0" fontId="37" fillId="0" borderId="0" xfId="0" applyFont="1" applyBorder="1" applyAlignment="1">
      <alignment horizontal="center"/>
    </xf>
    <xf numFmtId="0" fontId="37" fillId="0" borderId="9" xfId="0" applyFont="1" applyBorder="1" applyAlignment="1">
      <alignment horizontal="center"/>
    </xf>
    <xf numFmtId="0" fontId="38" fillId="0" borderId="38" xfId="0" applyFont="1" applyBorder="1"/>
    <xf numFmtId="0" fontId="38" fillId="0" borderId="18" xfId="0" applyFont="1" applyBorder="1"/>
    <xf numFmtId="0" fontId="38" fillId="0" borderId="39" xfId="0" applyFont="1" applyBorder="1"/>
    <xf numFmtId="0" fontId="38" fillId="0" borderId="70" xfId="0" applyFont="1" applyBorder="1"/>
    <xf numFmtId="0" fontId="38" fillId="0" borderId="0" xfId="0" applyFont="1" applyAlignment="1">
      <alignment horizontal="justify" wrapText="1"/>
    </xf>
    <xf numFmtId="0" fontId="38" fillId="0" borderId="64" xfId="0" applyFont="1" applyBorder="1" applyAlignment="1">
      <alignment horizontal="center"/>
    </xf>
    <xf numFmtId="0" fontId="38" fillId="0" borderId="74" xfId="0" applyFont="1" applyBorder="1" applyAlignment="1">
      <alignment horizontal="center"/>
    </xf>
    <xf numFmtId="0" fontId="38" fillId="0" borderId="80" xfId="0" applyFont="1" applyBorder="1" applyAlignment="1">
      <alignment horizontal="center"/>
    </xf>
    <xf numFmtId="0" fontId="31" fillId="0" borderId="0" xfId="0" applyFont="1" applyBorder="1" applyAlignment="1">
      <alignment horizontal="justify" vertical="top" wrapText="1"/>
    </xf>
    <xf numFmtId="0" fontId="31" fillId="0" borderId="9" xfId="0" applyFont="1" applyBorder="1" applyAlignment="1">
      <alignment horizontal="justify" vertical="top" wrapText="1"/>
    </xf>
    <xf numFmtId="0" fontId="42" fillId="0" borderId="47" xfId="0" applyFont="1" applyBorder="1" applyAlignment="1">
      <alignment horizontal="center"/>
    </xf>
    <xf numFmtId="0" fontId="42" fillId="0" borderId="18" xfId="0" applyFont="1" applyBorder="1" applyAlignment="1">
      <alignment horizontal="center"/>
    </xf>
    <xf numFmtId="0" fontId="42" fillId="0" borderId="12" xfId="0" applyFont="1" applyBorder="1" applyAlignment="1">
      <alignment horizontal="center"/>
    </xf>
    <xf numFmtId="0" fontId="42" fillId="0" borderId="16" xfId="0" quotePrefix="1" applyFont="1" applyBorder="1" applyAlignment="1">
      <alignment horizontal="center"/>
    </xf>
    <xf numFmtId="0" fontId="45" fillId="0" borderId="35" xfId="0" applyFont="1" applyBorder="1" applyAlignment="1">
      <alignment horizontal="center"/>
    </xf>
    <xf numFmtId="0" fontId="45" fillId="0" borderId="28" xfId="0" applyFont="1" applyBorder="1" applyAlignment="1">
      <alignment horizontal="center"/>
    </xf>
    <xf numFmtId="0" fontId="45" fillId="0" borderId="10" xfId="0" applyFont="1" applyBorder="1" applyAlignment="1">
      <alignment horizontal="center"/>
    </xf>
    <xf numFmtId="0" fontId="45" fillId="0" borderId="34" xfId="0" applyFont="1" applyBorder="1" applyAlignment="1">
      <alignment horizontal="center"/>
    </xf>
    <xf numFmtId="0" fontId="45" fillId="0" borderId="0" xfId="0" applyFont="1" applyBorder="1" applyAlignment="1">
      <alignment horizontal="center"/>
    </xf>
    <xf numFmtId="0" fontId="45" fillId="0" borderId="9" xfId="0" applyFont="1" applyBorder="1" applyAlignment="1">
      <alignment horizontal="center"/>
    </xf>
    <xf numFmtId="0" fontId="23" fillId="0" borderId="74" xfId="0" applyFont="1" applyBorder="1" applyAlignment="1">
      <alignment horizontal="center" vertical="center" wrapText="1"/>
    </xf>
    <xf numFmtId="0" fontId="23" fillId="0" borderId="74" xfId="0" applyFont="1" applyBorder="1" applyAlignment="1">
      <alignment horizontal="center" vertical="center"/>
    </xf>
    <xf numFmtId="0" fontId="23" fillId="0" borderId="80" xfId="0" applyFont="1" applyBorder="1" applyAlignment="1">
      <alignment horizontal="center" vertical="center"/>
    </xf>
    <xf numFmtId="0" fontId="45" fillId="0" borderId="0" xfId="0" applyFont="1" applyBorder="1"/>
    <xf numFmtId="0" fontId="45" fillId="0" borderId="9" xfId="0" applyFont="1" applyBorder="1"/>
    <xf numFmtId="0" fontId="45" fillId="0" borderId="33" xfId="0" applyFont="1" applyBorder="1" applyAlignment="1">
      <alignment horizontal="center"/>
    </xf>
    <xf numFmtId="0" fontId="45" fillId="0" borderId="26" xfId="0" applyFont="1" applyBorder="1" applyAlignment="1">
      <alignment horizontal="center"/>
    </xf>
    <xf numFmtId="0" fontId="45" fillId="0" borderId="27" xfId="0" applyFont="1" applyBorder="1" applyAlignment="1">
      <alignment horizontal="center"/>
    </xf>
    <xf numFmtId="0" fontId="43" fillId="0" borderId="0" xfId="0" applyFont="1" applyAlignment="1">
      <alignment horizontal="center" vertical="justify"/>
    </xf>
    <xf numFmtId="0" fontId="44" fillId="0" borderId="0" xfId="0" applyFont="1" applyAlignment="1">
      <alignment horizontal="justify" wrapText="1"/>
    </xf>
    <xf numFmtId="0" fontId="43" fillId="0" borderId="0" xfId="0" applyFont="1" applyAlignment="1">
      <alignment horizontal="center"/>
    </xf>
    <xf numFmtId="0" fontId="45" fillId="0" borderId="0" xfId="0" applyFont="1" applyAlignment="1">
      <alignment horizontal="justify" wrapText="1"/>
    </xf>
    <xf numFmtId="0" fontId="45" fillId="0" borderId="89" xfId="0" applyFont="1" applyBorder="1" applyAlignment="1">
      <alignment horizontal="center"/>
    </xf>
    <xf numFmtId="0" fontId="45" fillId="0" borderId="26" xfId="0" applyFont="1" applyBorder="1"/>
    <xf numFmtId="0" fontId="45" fillId="0" borderId="27" xfId="0" applyFont="1" applyBorder="1"/>
    <xf numFmtId="0" fontId="45" fillId="0" borderId="31" xfId="0" applyFont="1" applyBorder="1" applyAlignment="1">
      <alignment horizontal="center"/>
    </xf>
    <xf numFmtId="0" fontId="46" fillId="0" borderId="17" xfId="0" applyFont="1" applyBorder="1"/>
    <xf numFmtId="0" fontId="0" fillId="0" borderId="17" xfId="0" applyBorder="1"/>
    <xf numFmtId="0" fontId="45" fillId="0" borderId="34" xfId="0" applyFont="1" applyBorder="1" applyAlignment="1">
      <alignment horizontal="justify" wrapText="1"/>
    </xf>
    <xf numFmtId="0" fontId="45" fillId="0" borderId="0" xfId="0" applyFont="1" applyBorder="1" applyAlignment="1">
      <alignment horizontal="justify" wrapText="1"/>
    </xf>
    <xf numFmtId="0" fontId="45" fillId="0" borderId="9" xfId="0" applyFont="1" applyBorder="1" applyAlignment="1">
      <alignment horizontal="justify" wrapText="1"/>
    </xf>
    <xf numFmtId="0" fontId="42" fillId="0" borderId="11" xfId="0" applyFont="1" applyBorder="1" applyAlignment="1">
      <alignment horizontal="center"/>
    </xf>
    <xf numFmtId="0" fontId="68" fillId="0" borderId="47" xfId="0" applyFont="1" applyBorder="1" applyAlignment="1">
      <alignment horizontal="center" vertical="center"/>
    </xf>
    <xf numFmtId="0" fontId="68" fillId="0" borderId="18" xfId="0" applyFont="1" applyBorder="1" applyAlignment="1">
      <alignment horizontal="center" vertical="center"/>
    </xf>
    <xf numFmtId="0" fontId="68" fillId="0" borderId="12" xfId="0" applyFont="1" applyBorder="1" applyAlignment="1">
      <alignment horizontal="center" vertical="center"/>
    </xf>
    <xf numFmtId="0" fontId="42" fillId="0" borderId="0" xfId="0" applyFont="1" applyBorder="1" applyAlignment="1">
      <alignment horizontal="center"/>
    </xf>
    <xf numFmtId="0" fontId="42" fillId="0" borderId="11" xfId="0" applyFont="1" applyBorder="1"/>
    <xf numFmtId="0" fontId="41" fillId="0" borderId="47" xfId="0" applyFont="1" applyBorder="1" applyAlignment="1">
      <alignment horizontal="center"/>
    </xf>
    <xf numFmtId="0" fontId="41" fillId="0" borderId="18" xfId="0" applyFont="1" applyBorder="1" applyAlignment="1">
      <alignment horizontal="center"/>
    </xf>
    <xf numFmtId="0" fontId="41" fillId="0" borderId="12" xfId="0" applyFont="1" applyBorder="1" applyAlignment="1">
      <alignment horizontal="center"/>
    </xf>
    <xf numFmtId="0" fontId="45" fillId="0" borderId="36" xfId="0" applyFont="1" applyBorder="1" applyAlignment="1">
      <alignment horizontal="center"/>
    </xf>
    <xf numFmtId="0" fontId="23" fillId="0" borderId="64" xfId="0" applyFont="1" applyBorder="1" applyAlignment="1">
      <alignment horizontal="center" vertical="center"/>
    </xf>
    <xf numFmtId="0" fontId="45" fillId="0" borderId="28" xfId="0" applyFont="1" applyBorder="1"/>
    <xf numFmtId="0" fontId="45" fillId="0" borderId="10" xfId="0" applyFont="1" applyBorder="1"/>
    <xf numFmtId="0" fontId="42" fillId="0" borderId="47" xfId="0" quotePrefix="1" applyFont="1" applyBorder="1" applyAlignment="1">
      <alignment horizontal="center"/>
    </xf>
    <xf numFmtId="0" fontId="42" fillId="0" borderId="18" xfId="0" quotePrefix="1" applyFont="1" applyBorder="1" applyAlignment="1">
      <alignment horizontal="center"/>
    </xf>
    <xf numFmtId="0" fontId="42" fillId="0" borderId="12" xfId="0" quotePrefix="1" applyFont="1" applyBorder="1" applyAlignment="1">
      <alignment horizontal="center"/>
    </xf>
    <xf numFmtId="0" fontId="42" fillId="0" borderId="0" xfId="0" quotePrefix="1" applyFont="1"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40" fillId="0" borderId="17" xfId="0" applyFont="1" applyBorder="1"/>
    <xf numFmtId="0" fontId="40" fillId="0" borderId="0" xfId="0" applyFont="1" applyAlignment="1">
      <alignment horizontal="justify" wrapText="1"/>
    </xf>
    <xf numFmtId="0" fontId="40" fillId="0" borderId="0" xfId="0" applyFont="1" applyAlignment="1">
      <alignment horizontal="justify" vertical="top" wrapText="1"/>
    </xf>
    <xf numFmtId="0" fontId="0" fillId="0" borderId="30" xfId="0" applyBorder="1" applyAlignment="1">
      <alignment horizontal="right"/>
    </xf>
    <xf numFmtId="0" fontId="0" fillId="0" borderId="22" xfId="0" applyBorder="1" applyAlignment="1">
      <alignment horizontal="right"/>
    </xf>
    <xf numFmtId="0" fontId="0" fillId="0" borderId="34" xfId="0" applyBorder="1" applyAlignment="1">
      <alignment horizontal="center"/>
    </xf>
    <xf numFmtId="0" fontId="0" fillId="0" borderId="9" xfId="0" applyBorder="1" applyAlignment="1">
      <alignment horizontal="center"/>
    </xf>
    <xf numFmtId="0" fontId="0" fillId="0" borderId="33" xfId="0" applyBorder="1" applyAlignment="1">
      <alignment horizontal="center"/>
    </xf>
    <xf numFmtId="0" fontId="0" fillId="0" borderId="27" xfId="0" applyBorder="1" applyAlignment="1">
      <alignment horizontal="center"/>
    </xf>
    <xf numFmtId="0" fontId="5" fillId="0" borderId="0" xfId="0" applyFont="1" applyAlignment="1">
      <alignment horizontal="center"/>
    </xf>
    <xf numFmtId="0" fontId="47" fillId="0" borderId="0" xfId="0" applyFont="1" applyAlignment="1">
      <alignment horizontal="justify" wrapText="1"/>
    </xf>
    <xf numFmtId="0" fontId="1" fillId="0" borderId="34" xfId="0" applyFont="1" applyBorder="1" applyAlignment="1">
      <alignment horizontal="center"/>
    </xf>
    <xf numFmtId="0" fontId="1" fillId="0" borderId="0" xfId="0" applyFont="1" applyBorder="1" applyAlignment="1">
      <alignment horizontal="center"/>
    </xf>
    <xf numFmtId="0" fontId="1" fillId="0" borderId="9" xfId="0" applyFont="1" applyBorder="1" applyAlignment="1">
      <alignment horizontal="center"/>
    </xf>
    <xf numFmtId="0" fontId="53" fillId="0" borderId="0" xfId="0" applyFont="1" applyAlignment="1">
      <alignment horizontal="justify" vertical="top" wrapText="1"/>
    </xf>
    <xf numFmtId="0" fontId="5" fillId="0" borderId="0" xfId="0" applyFont="1" applyAlignment="1">
      <alignment horizontal="center" wrapText="1"/>
    </xf>
    <xf numFmtId="0" fontId="51" fillId="0" borderId="0" xfId="0" applyFont="1" applyAlignment="1">
      <alignment vertical="justify" wrapText="1"/>
    </xf>
    <xf numFmtId="0" fontId="69" fillId="0" borderId="0" xfId="0" applyFont="1" applyAlignment="1">
      <alignment horizontal="center"/>
    </xf>
    <xf numFmtId="0" fontId="70" fillId="0" borderId="33" xfId="0" applyFont="1" applyBorder="1" applyAlignment="1">
      <alignment horizontal="center" vertical="top" wrapText="1"/>
    </xf>
    <xf numFmtId="0" fontId="70" fillId="0" borderId="89" xfId="0" applyFont="1" applyBorder="1" applyAlignment="1">
      <alignment horizontal="center" vertical="top" wrapText="1"/>
    </xf>
    <xf numFmtId="0" fontId="70" fillId="0" borderId="34" xfId="0" applyFont="1" applyBorder="1" applyAlignment="1">
      <alignment horizontal="center" vertical="top" wrapText="1"/>
    </xf>
    <xf numFmtId="0" fontId="70" fillId="0" borderId="31" xfId="0" applyFont="1" applyBorder="1" applyAlignment="1">
      <alignment horizontal="center" vertical="top" wrapText="1"/>
    </xf>
    <xf numFmtId="0" fontId="70" fillId="0" borderId="35" xfId="0" applyFont="1" applyBorder="1" applyAlignment="1">
      <alignment horizontal="center" vertical="top" wrapText="1"/>
    </xf>
    <xf numFmtId="0" fontId="70" fillId="0" borderId="36" xfId="0" applyFont="1" applyBorder="1" applyAlignment="1">
      <alignment horizontal="center" vertical="top" wrapText="1"/>
    </xf>
    <xf numFmtId="0" fontId="70" fillId="0" borderId="0" xfId="0" applyFont="1" applyBorder="1" applyAlignment="1">
      <alignment horizontal="center" vertical="center"/>
    </xf>
    <xf numFmtId="0" fontId="69" fillId="0" borderId="0" xfId="0" applyFont="1" applyBorder="1" applyAlignment="1">
      <alignment horizontal="center"/>
    </xf>
    <xf numFmtId="0" fontId="70" fillId="0" borderId="34" xfId="0" applyFont="1" applyBorder="1" applyAlignment="1">
      <alignment horizontal="center"/>
    </xf>
    <xf numFmtId="0" fontId="70" fillId="0" borderId="0" xfId="0" applyFont="1" applyBorder="1" applyAlignment="1">
      <alignment horizontal="center"/>
    </xf>
    <xf numFmtId="0" fontId="70" fillId="0" borderId="9" xfId="0" applyFont="1" applyBorder="1" applyAlignment="1">
      <alignment horizontal="center"/>
    </xf>
    <xf numFmtId="0" fontId="70" fillId="0" borderId="34" xfId="0" applyFont="1" applyBorder="1" applyAlignment="1">
      <alignment horizontal="left" vertical="center" wrapText="1"/>
    </xf>
    <xf numFmtId="0" fontId="70" fillId="0" borderId="35" xfId="0" applyFont="1" applyBorder="1" applyAlignment="1">
      <alignment horizontal="left" vertical="center" wrapText="1"/>
    </xf>
    <xf numFmtId="0" fontId="70" fillId="0" borderId="33" xfId="0" applyNumberFormat="1" applyFont="1" applyBorder="1" applyAlignment="1">
      <alignment horizontal="center" vertical="center"/>
    </xf>
    <xf numFmtId="0" fontId="70" fillId="0" borderId="34" xfId="0" applyNumberFormat="1" applyFont="1" applyBorder="1" applyAlignment="1">
      <alignment horizontal="center" vertical="center"/>
    </xf>
    <xf numFmtId="0" fontId="70" fillId="0" borderId="35" xfId="0" applyNumberFormat="1" applyFont="1" applyBorder="1" applyAlignment="1">
      <alignment horizontal="center" vertical="center"/>
    </xf>
    <xf numFmtId="0" fontId="70" fillId="0" borderId="90" xfId="0" applyFont="1" applyBorder="1" applyAlignment="1">
      <alignment horizontal="center"/>
    </xf>
    <xf numFmtId="0" fontId="70" fillId="0" borderId="91" xfId="0" applyFont="1" applyBorder="1" applyAlignment="1">
      <alignment horizontal="center"/>
    </xf>
    <xf numFmtId="0" fontId="70" fillId="0" borderId="92" xfId="0" applyFont="1" applyBorder="1" applyAlignment="1">
      <alignment horizontal="center"/>
    </xf>
    <xf numFmtId="0" fontId="70" fillId="0" borderId="93" xfId="0" applyFont="1" applyBorder="1" applyAlignment="1">
      <alignment horizontal="center"/>
    </xf>
    <xf numFmtId="0" fontId="70" fillId="0" borderId="94" xfId="0" applyFont="1" applyBorder="1" applyAlignment="1">
      <alignment horizontal="center"/>
    </xf>
    <xf numFmtId="0" fontId="70" fillId="0" borderId="95" xfId="0" applyFont="1" applyBorder="1" applyAlignment="1">
      <alignment horizontal="center"/>
    </xf>
    <xf numFmtId="0" fontId="70" fillId="0" borderId="0" xfId="0" applyFont="1" applyBorder="1" applyAlignment="1">
      <alignment horizontal="justify" vertical="top" wrapText="1"/>
    </xf>
    <xf numFmtId="0" fontId="70" fillId="0" borderId="31" xfId="0" applyFont="1" applyBorder="1" applyAlignment="1">
      <alignment horizontal="justify" vertical="top" wrapText="1"/>
    </xf>
    <xf numFmtId="0" fontId="72" fillId="0" borderId="0" xfId="0" applyFont="1" applyBorder="1" applyAlignment="1">
      <alignment horizontal="justify" vertical="top" wrapText="1"/>
    </xf>
    <xf numFmtId="0" fontId="72" fillId="0" borderId="9" xfId="0" applyFont="1" applyBorder="1" applyAlignment="1">
      <alignment horizontal="justify" vertical="top" wrapText="1"/>
    </xf>
    <xf numFmtId="0" fontId="70" fillId="0" borderId="0" xfId="0" applyFont="1" applyBorder="1" applyAlignment="1">
      <alignment horizontal="left" vertical="center" wrapText="1"/>
    </xf>
    <xf numFmtId="0" fontId="70" fillId="0" borderId="28" xfId="0" applyFont="1" applyBorder="1" applyAlignment="1">
      <alignment horizontal="left" vertical="center" wrapText="1"/>
    </xf>
    <xf numFmtId="0" fontId="70" fillId="0" borderId="15" xfId="0" applyFont="1" applyBorder="1" applyAlignment="1">
      <alignment horizontal="left" vertical="center" wrapText="1"/>
    </xf>
    <xf numFmtId="0" fontId="70" fillId="0" borderId="45" xfId="0" applyFont="1" applyBorder="1" applyAlignment="1">
      <alignment horizontal="left" vertical="center" wrapText="1"/>
    </xf>
    <xf numFmtId="0" fontId="69" fillId="0" borderId="28" xfId="0" applyFont="1" applyBorder="1" applyAlignment="1">
      <alignment horizontal="center"/>
    </xf>
    <xf numFmtId="0" fontId="70" fillId="0" borderId="26" xfId="0" applyFont="1" applyBorder="1" applyAlignment="1">
      <alignment horizontal="center" vertical="top" wrapText="1"/>
    </xf>
    <xf numFmtId="0" fontId="70" fillId="0" borderId="0" xfId="0" applyFont="1" applyBorder="1" applyAlignment="1">
      <alignment horizontal="center" vertical="top" wrapText="1"/>
    </xf>
    <xf numFmtId="0" fontId="70" fillId="0" borderId="28" xfId="0" applyFont="1" applyBorder="1" applyAlignment="1">
      <alignment horizontal="center" vertical="top" wrapText="1"/>
    </xf>
    <xf numFmtId="0" fontId="69" fillId="0" borderId="64" xfId="0" applyFont="1" applyBorder="1" applyAlignment="1">
      <alignment horizontal="center"/>
    </xf>
    <xf numFmtId="0" fontId="69" fillId="0" borderId="74" xfId="0" applyFont="1" applyBorder="1" applyAlignment="1">
      <alignment horizontal="center"/>
    </xf>
    <xf numFmtId="0" fontId="69" fillId="0" borderId="80" xfId="0" applyFont="1" applyBorder="1" applyAlignment="1">
      <alignment horizontal="center"/>
    </xf>
    <xf numFmtId="0" fontId="70" fillId="0" borderId="33" xfId="0" applyFont="1" applyBorder="1" applyAlignment="1">
      <alignment horizontal="center" vertical="center"/>
    </xf>
    <xf numFmtId="0" fontId="70" fillId="0" borderId="26" xfId="0" applyFont="1" applyBorder="1" applyAlignment="1">
      <alignment horizontal="center" vertical="center"/>
    </xf>
    <xf numFmtId="0" fontId="70" fillId="0" borderId="34" xfId="0" applyFont="1" applyBorder="1" applyAlignment="1">
      <alignment horizontal="center" vertical="center"/>
    </xf>
    <xf numFmtId="0" fontId="70" fillId="0" borderId="42" xfId="0" applyFont="1" applyBorder="1" applyAlignment="1">
      <alignment horizontal="center" vertical="center"/>
    </xf>
    <xf numFmtId="0" fontId="70" fillId="0" borderId="17" xfId="0" applyFont="1" applyBorder="1" applyAlignment="1">
      <alignment horizontal="center" vertical="center"/>
    </xf>
    <xf numFmtId="0" fontId="73" fillId="0" borderId="32" xfId="0" applyFont="1" applyBorder="1" applyAlignment="1">
      <alignment horizontal="justify"/>
    </xf>
    <xf numFmtId="0" fontId="73" fillId="0" borderId="0" xfId="0" applyFont="1" applyBorder="1" applyAlignment="1">
      <alignment horizontal="justify"/>
    </xf>
    <xf numFmtId="0" fontId="73" fillId="0" borderId="31" xfId="0" applyFont="1" applyBorder="1" applyAlignment="1">
      <alignment horizontal="justify"/>
    </xf>
    <xf numFmtId="0" fontId="73" fillId="0" borderId="40" xfId="0" applyFont="1" applyBorder="1" applyAlignment="1">
      <alignment horizontal="justify"/>
    </xf>
    <xf numFmtId="0" fontId="73" fillId="0" borderId="28" xfId="0" applyFont="1" applyBorder="1" applyAlignment="1">
      <alignment horizontal="justify"/>
    </xf>
    <xf numFmtId="0" fontId="73" fillId="0" borderId="36" xfId="0" applyFont="1" applyBorder="1" applyAlignment="1">
      <alignment horizontal="justify"/>
    </xf>
    <xf numFmtId="0" fontId="71" fillId="0" borderId="75" xfId="0" applyFont="1" applyBorder="1" applyAlignment="1">
      <alignment vertical="top" wrapText="1"/>
    </xf>
    <xf numFmtId="0" fontId="71" fillId="0" borderId="76" xfId="0" applyFont="1" applyBorder="1" applyAlignment="1">
      <alignment vertical="top" wrapText="1"/>
    </xf>
    <xf numFmtId="0" fontId="71" fillId="0" borderId="77" xfId="0" applyFont="1" applyBorder="1" applyAlignment="1">
      <alignment vertical="top" wrapText="1"/>
    </xf>
    <xf numFmtId="0" fontId="72" fillId="0" borderId="34" xfId="0" applyFont="1" applyBorder="1" applyAlignment="1">
      <alignment vertical="top" wrapText="1"/>
    </xf>
    <xf numFmtId="0" fontId="72" fillId="0" borderId="0" xfId="0" applyFont="1" applyBorder="1" applyAlignment="1">
      <alignment vertical="top" wrapText="1"/>
    </xf>
    <xf numFmtId="0" fontId="72" fillId="0" borderId="9" xfId="0" applyFont="1" applyBorder="1" applyAlignment="1">
      <alignment vertical="top" wrapText="1"/>
    </xf>
    <xf numFmtId="0" fontId="72" fillId="0" borderId="35" xfId="0" applyFont="1" applyBorder="1" applyAlignment="1">
      <alignment vertical="top" wrapText="1"/>
    </xf>
    <xf numFmtId="0" fontId="72" fillId="0" borderId="28" xfId="0" applyFont="1" applyBorder="1" applyAlignment="1">
      <alignment vertical="top" wrapText="1"/>
    </xf>
    <xf numFmtId="0" fontId="72" fillId="0" borderId="10" xfId="0" applyFont="1" applyBorder="1" applyAlignment="1">
      <alignment vertical="top" wrapText="1"/>
    </xf>
    <xf numFmtId="0" fontId="56" fillId="0" borderId="0" xfId="0" applyFont="1" applyAlignment="1">
      <alignment horizontal="center"/>
    </xf>
    <xf numFmtId="0" fontId="56" fillId="0" borderId="28" xfId="0" applyFont="1" applyBorder="1" applyAlignment="1">
      <alignment horizontal="center"/>
    </xf>
    <xf numFmtId="0" fontId="71" fillId="0" borderId="76" xfId="0" applyFont="1" applyBorder="1" applyAlignment="1">
      <alignment horizontal="right" vertical="top" wrapText="1"/>
    </xf>
    <xf numFmtId="0" fontId="71" fillId="0" borderId="51" xfId="0" applyFont="1" applyBorder="1" applyAlignment="1">
      <alignment wrapText="1"/>
    </xf>
    <xf numFmtId="0" fontId="71" fillId="0" borderId="51" xfId="0" applyFont="1" applyBorder="1" applyAlignment="1">
      <alignment horizontal="center" wrapText="1"/>
    </xf>
    <xf numFmtId="0" fontId="71" fillId="0" borderId="51" xfId="0" applyFont="1" applyBorder="1" applyAlignment="1">
      <alignment vertical="top" wrapText="1"/>
    </xf>
    <xf numFmtId="0" fontId="71" fillId="0" borderId="52" xfId="0" applyFont="1" applyBorder="1" applyAlignment="1">
      <alignment vertical="top" wrapText="1"/>
    </xf>
    <xf numFmtId="0" fontId="71" fillId="24" borderId="51" xfId="0" applyFont="1" applyFill="1" applyBorder="1" applyAlignment="1">
      <alignment horizontal="center" wrapText="1"/>
    </xf>
    <xf numFmtId="0" fontId="71" fillId="24" borderId="75" xfId="0" applyFont="1" applyFill="1" applyBorder="1" applyAlignment="1">
      <alignment horizontal="center" wrapText="1"/>
    </xf>
    <xf numFmtId="0" fontId="71" fillId="24" borderId="77" xfId="0" applyFont="1" applyFill="1" applyBorder="1" applyAlignment="1">
      <alignment horizontal="center" wrapText="1"/>
    </xf>
    <xf numFmtId="0" fontId="6" fillId="0" borderId="64" xfId="0" applyFont="1" applyBorder="1" applyAlignment="1">
      <alignment vertical="top" wrapText="1"/>
    </xf>
    <xf numFmtId="0" fontId="6" fillId="0" borderId="74" xfId="0" applyFont="1" applyBorder="1" applyAlignment="1">
      <alignment vertical="top" wrapText="1"/>
    </xf>
    <xf numFmtId="0" fontId="6" fillId="0" borderId="80" xfId="0" applyFont="1" applyBorder="1" applyAlignment="1">
      <alignment vertical="top" wrapText="1"/>
    </xf>
    <xf numFmtId="0" fontId="6" fillId="0" borderId="0" xfId="0" applyFont="1" applyAlignment="1">
      <alignment horizontal="center"/>
    </xf>
    <xf numFmtId="0" fontId="32" fillId="0" borderId="69" xfId="0" applyFont="1" applyBorder="1" applyAlignment="1">
      <alignment horizontal="center"/>
    </xf>
    <xf numFmtId="0" fontId="32" fillId="0" borderId="81" xfId="0" applyFont="1" applyBorder="1" applyAlignment="1">
      <alignment horizontal="center"/>
    </xf>
    <xf numFmtId="0" fontId="32" fillId="0" borderId="66" xfId="0" applyFont="1" applyBorder="1" applyAlignment="1">
      <alignment horizontal="center"/>
    </xf>
    <xf numFmtId="0" fontId="26" fillId="0" borderId="69" xfId="0" applyFont="1" applyBorder="1" applyAlignment="1">
      <alignment horizontal="center"/>
    </xf>
    <xf numFmtId="0" fontId="26" fillId="0" borderId="64" xfId="0" applyFont="1" applyBorder="1" applyAlignment="1">
      <alignment horizontal="center" vertical="center"/>
    </xf>
    <xf numFmtId="0" fontId="26" fillId="0" borderId="80" xfId="0" applyFont="1" applyBorder="1" applyAlignment="1">
      <alignment horizontal="center" vertical="center"/>
    </xf>
    <xf numFmtId="0" fontId="26" fillId="0" borderId="74" xfId="0" applyFont="1" applyBorder="1" applyAlignment="1">
      <alignment horizontal="center" vertical="center"/>
    </xf>
    <xf numFmtId="0" fontId="26" fillId="0" borderId="64" xfId="0" applyFont="1" applyBorder="1" applyAlignment="1">
      <alignment horizontal="center" vertical="center" wrapText="1"/>
    </xf>
    <xf numFmtId="0" fontId="26" fillId="0" borderId="80" xfId="0" applyFont="1" applyBorder="1" applyAlignment="1">
      <alignment horizontal="center" vertical="center" wrapText="1"/>
    </xf>
    <xf numFmtId="0" fontId="26" fillId="0" borderId="74" xfId="0" applyFont="1" applyBorder="1" applyAlignment="1">
      <alignment horizontal="center" vertical="center" wrapText="1"/>
    </xf>
    <xf numFmtId="0" fontId="26" fillId="0" borderId="81" xfId="0" applyFont="1" applyBorder="1" applyAlignment="1">
      <alignment horizontal="center" vertical="center" wrapText="1" shrinkToFit="1"/>
    </xf>
    <xf numFmtId="0" fontId="26" fillId="0" borderId="69" xfId="0" applyFont="1" applyBorder="1" applyAlignment="1">
      <alignment horizontal="center" vertical="center" wrapText="1" shrinkToFit="1"/>
    </xf>
    <xf numFmtId="0" fontId="75" fillId="0" borderId="0" xfId="0" applyFont="1" applyBorder="1" applyAlignment="1">
      <alignment horizontal="center" vertical="top" wrapText="1"/>
    </xf>
    <xf numFmtId="0" fontId="75" fillId="0" borderId="9" xfId="0" applyFont="1" applyBorder="1" applyAlignment="1">
      <alignment horizontal="center" vertical="top" wrapText="1"/>
    </xf>
    <xf numFmtId="0" fontId="0" fillId="0" borderId="51" xfId="0" applyBorder="1" applyAlignment="1">
      <alignment horizontal="center"/>
    </xf>
    <xf numFmtId="0" fontId="1" fillId="0" borderId="0" xfId="0" applyFont="1" applyAlignment="1">
      <alignment vertical="top" wrapText="1"/>
    </xf>
    <xf numFmtId="0" fontId="6" fillId="0" borderId="0" xfId="0" applyFont="1" applyAlignment="1">
      <alignment horizontal="center" wrapText="1"/>
    </xf>
    <xf numFmtId="0" fontId="2" fillId="0" borderId="75"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33" xfId="0" applyFont="1" applyBorder="1" applyAlignment="1">
      <alignment horizontal="left" vertical="top" wrapText="1"/>
    </xf>
    <xf numFmtId="0" fontId="2" fillId="0" borderId="26" xfId="0" applyFont="1" applyBorder="1" applyAlignment="1">
      <alignment horizontal="left" vertical="top" wrapText="1"/>
    </xf>
    <xf numFmtId="0" fontId="2" fillId="0" borderId="28" xfId="0" applyFont="1" applyBorder="1" applyAlignment="1">
      <alignment horizontal="center"/>
    </xf>
    <xf numFmtId="0" fontId="0" fillId="0" borderId="50" xfId="0" applyBorder="1" applyAlignment="1">
      <alignment horizontal="center"/>
    </xf>
    <xf numFmtId="0" fontId="63" fillId="0" borderId="26" xfId="0" applyFont="1" applyBorder="1" applyAlignment="1">
      <alignment horizontal="center" vertical="top" wrapText="1" shrinkToFit="1"/>
    </xf>
    <xf numFmtId="0" fontId="63" fillId="0" borderId="27" xfId="0" applyFont="1" applyBorder="1" applyAlignment="1">
      <alignment horizontal="center" vertical="top" wrapText="1" shrinkToFit="1"/>
    </xf>
    <xf numFmtId="0" fontId="63" fillId="0" borderId="0" xfId="0" applyFont="1" applyBorder="1" applyAlignment="1">
      <alignment horizontal="center" vertical="top" wrapText="1" shrinkToFit="1"/>
    </xf>
    <xf numFmtId="0" fontId="63" fillId="0" borderId="9" xfId="0" applyFont="1" applyBorder="1" applyAlignment="1">
      <alignment horizontal="center" vertical="top" wrapText="1" shrinkToFit="1"/>
    </xf>
    <xf numFmtId="0" fontId="63" fillId="0" borderId="28" xfId="0" applyFont="1" applyBorder="1" applyAlignment="1">
      <alignment horizontal="center" vertical="top" wrapText="1" shrinkToFit="1"/>
    </xf>
    <xf numFmtId="0" fontId="63" fillId="0" borderId="10" xfId="0" applyFont="1" applyBorder="1" applyAlignment="1">
      <alignment horizontal="center" vertical="top" wrapText="1" shrinkToFit="1"/>
    </xf>
    <xf numFmtId="0" fontId="54" fillId="25" borderId="0" xfId="0" applyFont="1" applyFill="1" applyAlignment="1">
      <alignment horizontal="center" wrapText="1"/>
    </xf>
    <xf numFmtId="0" fontId="6" fillId="0" borderId="0" xfId="45" applyFont="1" applyFill="1" applyBorder="1" applyAlignment="1">
      <alignment horizontal="left" vertical="top" wrapText="1"/>
    </xf>
    <xf numFmtId="0" fontId="74" fillId="0" borderId="26" xfId="0" applyFont="1" applyBorder="1" applyAlignment="1">
      <alignment horizontal="justify" vertical="top"/>
    </xf>
    <xf numFmtId="0" fontId="74" fillId="0" borderId="27" xfId="0" applyFont="1" applyBorder="1" applyAlignment="1">
      <alignment horizontal="justify" vertical="top"/>
    </xf>
    <xf numFmtId="0" fontId="74" fillId="0" borderId="0" xfId="0" applyFont="1" applyBorder="1" applyAlignment="1">
      <alignment horizontal="justify" vertical="top"/>
    </xf>
    <xf numFmtId="0" fontId="74" fillId="0" borderId="9" xfId="0" applyFont="1" applyBorder="1" applyAlignment="1">
      <alignment horizontal="justify" vertical="top"/>
    </xf>
    <xf numFmtId="0" fontId="74" fillId="0" borderId="28" xfId="0" applyFont="1" applyBorder="1" applyAlignment="1">
      <alignment horizontal="justify" vertical="top"/>
    </xf>
    <xf numFmtId="0" fontId="74" fillId="0" borderId="10" xfId="0" applyFont="1" applyBorder="1" applyAlignment="1">
      <alignment horizontal="justify" vertical="top"/>
    </xf>
    <xf numFmtId="0" fontId="63" fillId="0" borderId="26" xfId="0" applyFont="1" applyBorder="1" applyAlignment="1">
      <alignment horizontal="justify" vertical="center"/>
    </xf>
    <xf numFmtId="0" fontId="63" fillId="0" borderId="27" xfId="0" applyFont="1" applyBorder="1" applyAlignment="1">
      <alignment horizontal="justify" vertical="center"/>
    </xf>
    <xf numFmtId="0" fontId="63" fillId="0" borderId="0" xfId="0" applyFont="1" applyBorder="1" applyAlignment="1">
      <alignment horizontal="justify" vertical="center"/>
    </xf>
    <xf numFmtId="0" fontId="63" fillId="0" borderId="9" xfId="0" applyFont="1" applyBorder="1" applyAlignment="1">
      <alignment horizontal="justify" vertical="center"/>
    </xf>
    <xf numFmtId="0" fontId="63" fillId="0" borderId="28" xfId="0" applyFont="1" applyBorder="1" applyAlignment="1">
      <alignment horizontal="justify" vertical="center"/>
    </xf>
    <xf numFmtId="0" fontId="63" fillId="0" borderId="10" xfId="0" applyFont="1" applyBorder="1" applyAlignment="1">
      <alignment horizontal="justify" vertical="center"/>
    </xf>
    <xf numFmtId="0" fontId="6" fillId="0" borderId="0" xfId="0" applyFont="1" applyAlignment="1">
      <alignment horizontal="center" vertical="center" wrapText="1"/>
    </xf>
    <xf numFmtId="0" fontId="2" fillId="0" borderId="0" xfId="0" applyFont="1" applyBorder="1" applyAlignment="1">
      <alignment horizontal="center" vertical="center"/>
    </xf>
    <xf numFmtId="0" fontId="6" fillId="0" borderId="75" xfId="0" applyFont="1" applyBorder="1" applyAlignment="1">
      <alignment horizontal="center" vertical="center" wrapText="1"/>
    </xf>
    <xf numFmtId="0" fontId="6" fillId="0" borderId="76" xfId="0" applyFont="1" applyBorder="1" applyAlignment="1">
      <alignment horizontal="center" vertical="center" wrapText="1"/>
    </xf>
    <xf numFmtId="0" fontId="37" fillId="0" borderId="33" xfId="0" applyFont="1" applyBorder="1" applyAlignment="1">
      <alignment horizontal="center" vertical="top" wrapText="1"/>
    </xf>
    <xf numFmtId="0" fontId="37" fillId="0" borderId="27" xfId="0" applyFont="1" applyBorder="1" applyAlignment="1">
      <alignment horizontal="center" vertical="top" wrapText="1"/>
    </xf>
    <xf numFmtId="0" fontId="0" fillId="0" borderId="81" xfId="0" applyBorder="1" applyAlignment="1">
      <alignment horizontal="center"/>
    </xf>
    <xf numFmtId="0" fontId="0" fillId="0" borderId="69" xfId="0" applyBorder="1" applyAlignment="1">
      <alignment horizontal="center"/>
    </xf>
    <xf numFmtId="0" fontId="0" fillId="0" borderId="66" xfId="0" applyBorder="1" applyAlignment="1">
      <alignment horizontal="center"/>
    </xf>
    <xf numFmtId="0" fontId="64" fillId="26" borderId="75" xfId="35" applyFont="1" applyFill="1" applyBorder="1" applyAlignment="1">
      <alignment horizontal="center" vertical="center"/>
    </xf>
    <xf numFmtId="0" fontId="64" fillId="26" borderId="63" xfId="35" applyFont="1" applyFill="1" applyBorder="1" applyAlignment="1">
      <alignment horizontal="center" vertical="center"/>
    </xf>
    <xf numFmtId="0" fontId="64" fillId="26" borderId="64" xfId="35" applyFont="1" applyFill="1" applyBorder="1" applyAlignment="1">
      <alignment horizontal="center" vertical="center"/>
    </xf>
    <xf numFmtId="0" fontId="64" fillId="26" borderId="75" xfId="35" applyFont="1" applyFill="1" applyBorder="1" applyAlignment="1">
      <alignment horizontal="center" vertical="center" wrapText="1"/>
    </xf>
    <xf numFmtId="0" fontId="64" fillId="26" borderId="76" xfId="35" applyFont="1" applyFill="1" applyBorder="1" applyAlignment="1">
      <alignment horizontal="center" vertical="center" wrapText="1"/>
    </xf>
    <xf numFmtId="0" fontId="64" fillId="26" borderId="77" xfId="35" applyFont="1" applyFill="1" applyBorder="1" applyAlignment="1">
      <alignment horizontal="center" vertical="center" wrapText="1"/>
    </xf>
    <xf numFmtId="0" fontId="64" fillId="26" borderId="76" xfId="35" applyFont="1" applyFill="1" applyBorder="1" applyAlignment="1">
      <alignment horizontal="center" vertical="center"/>
    </xf>
    <xf numFmtId="0" fontId="64" fillId="26" borderId="77" xfId="35" applyFont="1" applyFill="1" applyBorder="1" applyAlignment="1">
      <alignment horizontal="center" vertical="center"/>
    </xf>
    <xf numFmtId="0" fontId="27" fillId="0" borderId="0" xfId="35" applyFont="1" applyAlignment="1">
      <alignment horizontal="left" vertical="top" wrapText="1"/>
    </xf>
    <xf numFmtId="0" fontId="65" fillId="27" borderId="33" xfId="35" applyFont="1" applyFill="1" applyBorder="1" applyAlignment="1">
      <alignment horizontal="center" vertical="center"/>
    </xf>
    <xf numFmtId="0" fontId="65" fillId="27" borderId="27" xfId="35" applyFont="1" applyFill="1" applyBorder="1" applyAlignment="1">
      <alignment horizontal="center" vertical="center"/>
    </xf>
    <xf numFmtId="0" fontId="65" fillId="27" borderId="35" xfId="35" applyFont="1" applyFill="1" applyBorder="1" applyAlignment="1">
      <alignment horizontal="center" vertical="center"/>
    </xf>
    <xf numFmtId="0" fontId="65" fillId="27" borderId="10" xfId="35" applyFont="1" applyFill="1" applyBorder="1" applyAlignment="1">
      <alignment horizontal="center" vertical="center"/>
    </xf>
    <xf numFmtId="0" fontId="64" fillId="26" borderId="50" xfId="35" applyFont="1" applyFill="1" applyBorder="1" applyAlignment="1">
      <alignment horizontal="center" vertical="center"/>
    </xf>
    <xf numFmtId="0" fontId="64" fillId="26" borderId="98" xfId="35" applyFont="1" applyFill="1" applyBorder="1" applyAlignment="1">
      <alignment horizontal="center" vertical="center"/>
    </xf>
    <xf numFmtId="0" fontId="64" fillId="26" borderId="100" xfId="35" applyFont="1" applyFill="1" applyBorder="1" applyAlignment="1">
      <alignment horizontal="center" vertical="center"/>
    </xf>
    <xf numFmtId="0" fontId="64" fillId="26" borderId="81" xfId="35" applyFont="1" applyFill="1" applyBorder="1" applyAlignment="1">
      <alignment horizontal="center" vertical="center"/>
    </xf>
    <xf numFmtId="0" fontId="64" fillId="26" borderId="97" xfId="35" applyFont="1" applyFill="1" applyBorder="1" applyAlignment="1">
      <alignment horizontal="center" vertical="center"/>
    </xf>
    <xf numFmtId="0" fontId="64" fillId="26" borderId="99" xfId="35" applyFont="1" applyFill="1" applyBorder="1" applyAlignment="1">
      <alignment horizontal="center" vertical="center"/>
    </xf>
    <xf numFmtId="0" fontId="31" fillId="0" borderId="26" xfId="0" applyFont="1" applyBorder="1" applyAlignment="1">
      <alignment horizontal="center" vertical="top" wrapText="1"/>
    </xf>
    <xf numFmtId="0" fontId="31" fillId="0" borderId="0" xfId="0" applyFont="1" applyBorder="1" applyAlignment="1">
      <alignment horizontal="center" vertical="top" wrapText="1"/>
    </xf>
    <xf numFmtId="0" fontId="64" fillId="26" borderId="33" xfId="35" applyFont="1" applyFill="1" applyBorder="1" applyAlignment="1">
      <alignment horizontal="center" vertical="center"/>
    </xf>
    <xf numFmtId="0" fontId="64" fillId="26" borderId="26" xfId="35" applyFont="1" applyFill="1" applyBorder="1" applyAlignment="1">
      <alignment horizontal="center" vertical="center"/>
    </xf>
    <xf numFmtId="0" fontId="64" fillId="26" borderId="27" xfId="35" applyFont="1" applyFill="1" applyBorder="1" applyAlignment="1">
      <alignment horizontal="center" vertical="center"/>
    </xf>
    <xf numFmtId="0" fontId="64" fillId="26" borderId="74" xfId="35" applyFont="1" applyFill="1" applyBorder="1" applyAlignment="1">
      <alignment horizontal="center" vertical="center"/>
    </xf>
    <xf numFmtId="0" fontId="64" fillId="26" borderId="80" xfId="35" applyFont="1" applyFill="1" applyBorder="1" applyAlignment="1">
      <alignment horizontal="center" vertical="center"/>
    </xf>
    <xf numFmtId="0" fontId="35" fillId="0" borderId="0" xfId="0" applyFont="1" applyBorder="1" applyAlignment="1">
      <alignment horizontal="center"/>
    </xf>
    <xf numFmtId="0" fontId="35" fillId="0" borderId="9" xfId="0" applyFont="1" applyBorder="1" applyAlignment="1">
      <alignment horizontal="center"/>
    </xf>
    <xf numFmtId="0" fontId="4" fillId="0" borderId="0" xfId="0" applyFont="1" applyBorder="1" applyAlignment="1">
      <alignment horizontal="center"/>
    </xf>
    <xf numFmtId="0" fontId="4" fillId="0" borderId="9" xfId="0" applyFont="1" applyBorder="1" applyAlignment="1">
      <alignment horizontal="center"/>
    </xf>
    <xf numFmtId="0" fontId="4" fillId="0" borderId="32" xfId="0" applyFont="1" applyBorder="1" applyAlignment="1">
      <alignment horizontal="right" vertical="center"/>
    </xf>
    <xf numFmtId="0" fontId="0" fillId="0" borderId="32" xfId="0" applyBorder="1" applyAlignment="1">
      <alignment horizontal="right" vertical="center"/>
    </xf>
    <xf numFmtId="0" fontId="3" fillId="0" borderId="64" xfId="0" applyFont="1" applyBorder="1" applyAlignment="1">
      <alignment horizontal="justify" vertical="top" wrapText="1"/>
    </xf>
    <xf numFmtId="0" fontId="33" fillId="0" borderId="74" xfId="0" applyFont="1" applyBorder="1" applyAlignment="1">
      <alignment horizontal="justify" vertical="top" wrapText="1"/>
    </xf>
    <xf numFmtId="0" fontId="33" fillId="0" borderId="80" xfId="0" applyFont="1" applyBorder="1" applyAlignment="1">
      <alignment horizontal="justify" vertical="top" wrapText="1"/>
    </xf>
    <xf numFmtId="0" fontId="6" fillId="0" borderId="81" xfId="0" applyFont="1" applyBorder="1" applyAlignment="1">
      <alignment horizontal="center"/>
    </xf>
    <xf numFmtId="0" fontId="6" fillId="0" borderId="69" xfId="0" applyFont="1" applyBorder="1" applyAlignment="1">
      <alignment horizontal="center"/>
    </xf>
    <xf numFmtId="0" fontId="6" fillId="0" borderId="66" xfId="0" applyFont="1" applyBorder="1" applyAlignment="1">
      <alignment horizontal="center"/>
    </xf>
    <xf numFmtId="0" fontId="26" fillId="0" borderId="78" xfId="0" applyFont="1" applyBorder="1" applyAlignment="1">
      <alignment horizontal="center" vertical="center" wrapText="1" shrinkToFit="1"/>
    </xf>
    <xf numFmtId="0" fontId="26" fillId="0" borderId="85" xfId="0" applyFont="1" applyBorder="1" applyAlignment="1">
      <alignment horizontal="center" vertical="center" wrapText="1" shrinkToFit="1"/>
    </xf>
    <xf numFmtId="0" fontId="26" fillId="0" borderId="86" xfId="0" applyFont="1" applyBorder="1" applyAlignment="1">
      <alignment horizontal="center" vertical="center" wrapText="1" shrinkToFit="1"/>
    </xf>
    <xf numFmtId="0" fontId="26" fillId="0" borderId="87" xfId="0" applyFont="1" applyBorder="1" applyAlignment="1">
      <alignment horizontal="center" vertical="center"/>
    </xf>
    <xf numFmtId="0" fontId="26" fillId="0" borderId="88" xfId="0" applyFont="1" applyBorder="1" applyAlignment="1">
      <alignment horizontal="center" vertical="center"/>
    </xf>
    <xf numFmtId="0" fontId="26" fillId="0" borderId="87" xfId="0" applyFont="1" applyBorder="1" applyAlignment="1">
      <alignment horizontal="center" vertical="center" wrapText="1"/>
    </xf>
    <xf numFmtId="0" fontId="26" fillId="0" borderId="88" xfId="0" applyFont="1" applyBorder="1" applyAlignment="1">
      <alignment horizontal="center" vertical="center" wrapText="1"/>
    </xf>
    <xf numFmtId="0" fontId="31" fillId="0" borderId="27" xfId="0" applyFont="1" applyBorder="1" applyAlignment="1">
      <alignment horizontal="center" vertical="top" wrapText="1"/>
    </xf>
    <xf numFmtId="0" fontId="26" fillId="0" borderId="33" xfId="0" applyFont="1" applyBorder="1" applyAlignment="1">
      <alignment horizontal="center" vertical="center" wrapText="1" shrinkToFit="1"/>
    </xf>
    <xf numFmtId="0" fontId="26" fillId="0" borderId="66" xfId="0" applyFont="1" applyBorder="1" applyAlignment="1">
      <alignment horizontal="center" vertical="center" wrapText="1" shrinkToFit="1"/>
    </xf>
    <xf numFmtId="0" fontId="26" fillId="0" borderId="33" xfId="0" applyFont="1" applyBorder="1" applyAlignment="1">
      <alignment horizontal="left" vertical="center" indent="1"/>
    </xf>
    <xf numFmtId="0" fontId="26" fillId="0" borderId="26" xfId="0" applyFont="1" applyBorder="1" applyAlignment="1">
      <alignment horizontal="left" vertical="center" indent="1"/>
    </xf>
    <xf numFmtId="0" fontId="26" fillId="0" borderId="35" xfId="0" applyFont="1" applyBorder="1" applyAlignment="1">
      <alignment horizontal="left" vertical="center" indent="1"/>
    </xf>
    <xf numFmtId="0" fontId="26" fillId="0" borderId="28" xfId="0" applyFont="1" applyBorder="1" applyAlignment="1">
      <alignment horizontal="left" vertical="center" indent="1"/>
    </xf>
    <xf numFmtId="14" fontId="70" fillId="0" borderId="0" xfId="0" applyNumberFormat="1" applyFont="1"/>
    <xf numFmtId="0" fontId="70" fillId="0" borderId="0" xfId="0" applyNumberFormat="1" applyFont="1"/>
  </cellXfs>
  <cellStyles count="4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cellStyle name="Incorrecto" xfId="32" builtinId="27" customBuiltin="1"/>
    <cellStyle name="Millares 2 2" xfId="46"/>
    <cellStyle name="Millares 2 7" xfId="45"/>
    <cellStyle name="Moneda" xfId="33" builtinId="4"/>
    <cellStyle name="Neutral" xfId="34" builtinId="28" customBuiltin="1"/>
    <cellStyle name="Normal" xfId="0" builtinId="0"/>
    <cellStyle name="Normal 2" xfId="35"/>
    <cellStyle name="Normal_APÉNDICE 2 - Formatos Ap. Aspectos Eco_Fin Salamanca León 300610" xfId="36"/>
    <cellStyle name="Notas" xfId="37" builtinId="10" customBuiltin="1"/>
    <cellStyle name="Salida" xfId="38" builtinId="21" customBuiltin="1"/>
    <cellStyle name="Texto de advertencia" xfId="39" builtinId="11" customBuiltin="1"/>
    <cellStyle name="Texto explicativo" xfId="40" builtinId="53" customBuiltin="1"/>
    <cellStyle name="Título" xfId="41" builtinId="15" customBuiltin="1"/>
    <cellStyle name="Título 2" xfId="42" builtinId="17" customBuiltin="1"/>
    <cellStyle name="Título 3" xfId="43" builtinId="18" customBuiltin="1"/>
    <cellStyle name="Total" xfId="44"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4</xdr:col>
      <xdr:colOff>19050</xdr:colOff>
      <xdr:row>12</xdr:row>
      <xdr:rowOff>19050</xdr:rowOff>
    </xdr:from>
    <xdr:to>
      <xdr:col>5</xdr:col>
      <xdr:colOff>9525</xdr:colOff>
      <xdr:row>15</xdr:row>
      <xdr:rowOff>0</xdr:rowOff>
    </xdr:to>
    <xdr:sp macro="" textlink="">
      <xdr:nvSpPr>
        <xdr:cNvPr id="6187" name="Line 1"/>
        <xdr:cNvSpPr>
          <a:spLocks noChangeShapeType="1"/>
        </xdr:cNvSpPr>
      </xdr:nvSpPr>
      <xdr:spPr bwMode="auto">
        <a:xfrm flipH="1" flipV="1">
          <a:off x="2905125" y="1914525"/>
          <a:ext cx="714375"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495300</xdr:colOff>
      <xdr:row>11</xdr:row>
      <xdr:rowOff>19050</xdr:rowOff>
    </xdr:from>
    <xdr:to>
      <xdr:col>26</xdr:col>
      <xdr:colOff>342900</xdr:colOff>
      <xdr:row>44</xdr:row>
      <xdr:rowOff>133350</xdr:rowOff>
    </xdr:to>
    <xdr:pic>
      <xdr:nvPicPr>
        <xdr:cNvPr id="1752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77925" y="838200"/>
          <a:ext cx="8229600" cy="729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1019175</xdr:colOff>
      <xdr:row>26</xdr:row>
      <xdr:rowOff>0</xdr:rowOff>
    </xdr:from>
    <xdr:to>
      <xdr:col>8</xdr:col>
      <xdr:colOff>1019175</xdr:colOff>
      <xdr:row>26</xdr:row>
      <xdr:rowOff>0</xdr:rowOff>
    </xdr:to>
    <xdr:cxnSp macro="">
      <xdr:nvCxnSpPr>
        <xdr:cNvPr id="17523" name="5 Conector recto"/>
        <xdr:cNvCxnSpPr>
          <a:cxnSpLocks noChangeShapeType="1"/>
        </xdr:cNvCxnSpPr>
      </xdr:nvCxnSpPr>
      <xdr:spPr bwMode="auto">
        <a:xfrm rot="5400000" flipH="1" flipV="1">
          <a:off x="8648700" y="3457575"/>
          <a:ext cx="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152400</xdr:colOff>
      <xdr:row>26</xdr:row>
      <xdr:rowOff>0</xdr:rowOff>
    </xdr:from>
    <xdr:to>
      <xdr:col>8</xdr:col>
      <xdr:colOff>152400</xdr:colOff>
      <xdr:row>26</xdr:row>
      <xdr:rowOff>0</xdr:rowOff>
    </xdr:to>
    <xdr:sp macro="" textlink="">
      <xdr:nvSpPr>
        <xdr:cNvPr id="17524" name="Line 4"/>
        <xdr:cNvSpPr>
          <a:spLocks noChangeShapeType="1"/>
        </xdr:cNvSpPr>
      </xdr:nvSpPr>
      <xdr:spPr bwMode="auto">
        <a:xfrm>
          <a:off x="7781925" y="3457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495300</xdr:colOff>
      <xdr:row>11</xdr:row>
      <xdr:rowOff>19050</xdr:rowOff>
    </xdr:from>
    <xdr:to>
      <xdr:col>26</xdr:col>
      <xdr:colOff>342900</xdr:colOff>
      <xdr:row>44</xdr:row>
      <xdr:rowOff>133350</xdr:rowOff>
    </xdr:to>
    <xdr:pic>
      <xdr:nvPicPr>
        <xdr:cNvPr id="1854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77925" y="838200"/>
          <a:ext cx="8229600" cy="729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1019175</xdr:colOff>
      <xdr:row>26</xdr:row>
      <xdr:rowOff>0</xdr:rowOff>
    </xdr:from>
    <xdr:to>
      <xdr:col>8</xdr:col>
      <xdr:colOff>1019175</xdr:colOff>
      <xdr:row>26</xdr:row>
      <xdr:rowOff>0</xdr:rowOff>
    </xdr:to>
    <xdr:cxnSp macro="">
      <xdr:nvCxnSpPr>
        <xdr:cNvPr id="18542" name="5 Conector recto"/>
        <xdr:cNvCxnSpPr>
          <a:cxnSpLocks noChangeShapeType="1"/>
        </xdr:cNvCxnSpPr>
      </xdr:nvCxnSpPr>
      <xdr:spPr bwMode="auto">
        <a:xfrm rot="5400000" flipH="1" flipV="1">
          <a:off x="8648700" y="3457575"/>
          <a:ext cx="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152400</xdr:colOff>
      <xdr:row>26</xdr:row>
      <xdr:rowOff>0</xdr:rowOff>
    </xdr:from>
    <xdr:to>
      <xdr:col>8</xdr:col>
      <xdr:colOff>152400</xdr:colOff>
      <xdr:row>26</xdr:row>
      <xdr:rowOff>0</xdr:rowOff>
    </xdr:to>
    <xdr:sp macro="" textlink="">
      <xdr:nvSpPr>
        <xdr:cNvPr id="18543" name="Line 3"/>
        <xdr:cNvSpPr>
          <a:spLocks noChangeShapeType="1"/>
        </xdr:cNvSpPr>
      </xdr:nvSpPr>
      <xdr:spPr bwMode="auto">
        <a:xfrm>
          <a:off x="7781925" y="3457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161925</xdr:colOff>
      <xdr:row>31</xdr:row>
      <xdr:rowOff>95250</xdr:rowOff>
    </xdr:from>
    <xdr:to>
      <xdr:col>8</xdr:col>
      <xdr:colOff>552450</xdr:colOff>
      <xdr:row>31</xdr:row>
      <xdr:rowOff>95250</xdr:rowOff>
    </xdr:to>
    <xdr:cxnSp macro="">
      <xdr:nvCxnSpPr>
        <xdr:cNvPr id="15625" name="3 Conector recto"/>
        <xdr:cNvCxnSpPr>
          <a:cxnSpLocks noChangeShapeType="1"/>
        </xdr:cNvCxnSpPr>
      </xdr:nvCxnSpPr>
      <xdr:spPr bwMode="auto">
        <a:xfrm>
          <a:off x="6410325" y="4543425"/>
          <a:ext cx="23336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1019175</xdr:colOff>
      <xdr:row>31</xdr:row>
      <xdr:rowOff>95250</xdr:rowOff>
    </xdr:from>
    <xdr:to>
      <xdr:col>7</xdr:col>
      <xdr:colOff>1019175</xdr:colOff>
      <xdr:row>33</xdr:row>
      <xdr:rowOff>85725</xdr:rowOff>
    </xdr:to>
    <xdr:cxnSp macro="">
      <xdr:nvCxnSpPr>
        <xdr:cNvPr id="15626" name="5 Conector recto"/>
        <xdr:cNvCxnSpPr>
          <a:cxnSpLocks noChangeShapeType="1"/>
        </xdr:cNvCxnSpPr>
      </xdr:nvCxnSpPr>
      <xdr:spPr bwMode="auto">
        <a:xfrm rot="5400000" flipH="1" flipV="1">
          <a:off x="7872412" y="4700588"/>
          <a:ext cx="3143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152400</xdr:colOff>
      <xdr:row>31</xdr:row>
      <xdr:rowOff>57150</xdr:rowOff>
    </xdr:from>
    <xdr:to>
      <xdr:col>7</xdr:col>
      <xdr:colOff>152400</xdr:colOff>
      <xdr:row>31</xdr:row>
      <xdr:rowOff>142875</xdr:rowOff>
    </xdr:to>
    <xdr:sp macro="" textlink="">
      <xdr:nvSpPr>
        <xdr:cNvPr id="15627" name="Line 15"/>
        <xdr:cNvSpPr>
          <a:spLocks noChangeShapeType="1"/>
        </xdr:cNvSpPr>
      </xdr:nvSpPr>
      <xdr:spPr bwMode="auto">
        <a:xfrm>
          <a:off x="7162800" y="4505325"/>
          <a:ext cx="0" cy="85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348640</xdr:colOff>
      <xdr:row>30</xdr:row>
      <xdr:rowOff>96149</xdr:rowOff>
    </xdr:from>
    <xdr:ext cx="171650" cy="336481"/>
    <xdr:sp macro="" textlink="">
      <xdr:nvSpPr>
        <xdr:cNvPr id="15376" name="Text Box 16"/>
        <xdr:cNvSpPr txBox="1">
          <a:spLocks noChangeArrowheads="1"/>
        </xdr:cNvSpPr>
      </xdr:nvSpPr>
      <xdr:spPr bwMode="auto">
        <a:xfrm>
          <a:off x="6598505" y="4353091"/>
          <a:ext cx="171650" cy="288412"/>
        </a:xfrm>
        <a:prstGeom prst="rect">
          <a:avLst/>
        </a:prstGeom>
        <a:noFill/>
        <a:ln w="9525">
          <a:noFill/>
          <a:miter lim="800000"/>
          <a:headEnd/>
          <a:tailEnd/>
        </a:ln>
      </xdr:spPr>
      <xdr:txBody>
        <a:bodyPr wrap="none" lIns="18288" tIns="22860" rIns="18288" bIns="0" anchor="t" upright="1">
          <a:spAutoFit/>
        </a:bodyPr>
        <a:lstStyle/>
        <a:p>
          <a:pPr algn="ctr" rtl="0">
            <a:defRPr sz="1000"/>
          </a:pPr>
          <a:r>
            <a:rPr lang="es-ES" sz="900" b="0" i="0" u="none" strike="noStrike" baseline="0">
              <a:solidFill>
                <a:srgbClr val="000000"/>
              </a:solidFill>
              <a:latin typeface="Arial"/>
              <a:cs typeface="Arial"/>
            </a:rPr>
            <a:t>T1</a:t>
          </a:r>
        </a:p>
        <a:p>
          <a:pPr algn="ctr" rtl="0">
            <a:defRPr sz="1000"/>
          </a:pPr>
          <a:r>
            <a:rPr lang="es-ES" sz="900" b="0" i="0" u="none" strike="noStrike" baseline="0">
              <a:solidFill>
                <a:srgbClr val="000000"/>
              </a:solidFill>
              <a:latin typeface="Arial"/>
              <a:cs typeface="Arial"/>
            </a:rPr>
            <a:t>L1</a:t>
          </a:r>
        </a:p>
      </xdr:txBody>
    </xdr:sp>
    <xdr:clientData/>
  </xdr:oneCellAnchor>
  <xdr:oneCellAnchor>
    <xdr:from>
      <xdr:col>7</xdr:col>
      <xdr:colOff>472748</xdr:colOff>
      <xdr:row>30</xdr:row>
      <xdr:rowOff>96149</xdr:rowOff>
    </xdr:from>
    <xdr:ext cx="171650" cy="336481"/>
    <xdr:sp macro="" textlink="">
      <xdr:nvSpPr>
        <xdr:cNvPr id="15377" name="Text Box 17"/>
        <xdr:cNvSpPr txBox="1">
          <a:spLocks noChangeArrowheads="1"/>
        </xdr:cNvSpPr>
      </xdr:nvSpPr>
      <xdr:spPr bwMode="auto">
        <a:xfrm>
          <a:off x="7484613" y="4353091"/>
          <a:ext cx="171650" cy="288412"/>
        </a:xfrm>
        <a:prstGeom prst="rect">
          <a:avLst/>
        </a:prstGeom>
        <a:noFill/>
        <a:ln w="9525">
          <a:noFill/>
          <a:miter lim="800000"/>
          <a:headEnd/>
          <a:tailEnd/>
        </a:ln>
      </xdr:spPr>
      <xdr:txBody>
        <a:bodyPr wrap="none" lIns="18288" tIns="22860" rIns="18288" bIns="0" anchor="t" upright="1">
          <a:spAutoFit/>
        </a:bodyPr>
        <a:lstStyle/>
        <a:p>
          <a:pPr algn="ctr" rtl="0">
            <a:defRPr sz="1000"/>
          </a:pPr>
          <a:r>
            <a:rPr lang="es-ES" sz="900" b="0" i="0" u="none" strike="noStrike" baseline="0">
              <a:solidFill>
                <a:srgbClr val="000000"/>
              </a:solidFill>
              <a:latin typeface="Arial"/>
              <a:cs typeface="Arial"/>
            </a:rPr>
            <a:t>T2</a:t>
          </a:r>
        </a:p>
        <a:p>
          <a:pPr algn="ctr" rtl="0">
            <a:defRPr sz="1000"/>
          </a:pPr>
          <a:r>
            <a:rPr lang="es-ES" sz="900" b="0" i="0" u="none" strike="noStrike" baseline="0">
              <a:solidFill>
                <a:srgbClr val="000000"/>
              </a:solidFill>
              <a:latin typeface="Arial"/>
              <a:cs typeface="Arial"/>
            </a:rPr>
            <a:t>L2</a:t>
          </a:r>
        </a:p>
      </xdr:txBody>
    </xdr:sp>
    <xdr:clientData/>
  </xdr:oneCellAnchor>
  <xdr:oneCellAnchor>
    <xdr:from>
      <xdr:col>8</xdr:col>
      <xdr:colOff>97532</xdr:colOff>
      <xdr:row>30</xdr:row>
      <xdr:rowOff>96149</xdr:rowOff>
    </xdr:from>
    <xdr:ext cx="171650" cy="336481"/>
    <xdr:sp macro="" textlink="">
      <xdr:nvSpPr>
        <xdr:cNvPr id="15378" name="Text Box 18"/>
        <xdr:cNvSpPr txBox="1">
          <a:spLocks noChangeArrowheads="1"/>
        </xdr:cNvSpPr>
      </xdr:nvSpPr>
      <xdr:spPr bwMode="auto">
        <a:xfrm>
          <a:off x="8289032" y="4353091"/>
          <a:ext cx="171650" cy="288412"/>
        </a:xfrm>
        <a:prstGeom prst="rect">
          <a:avLst/>
        </a:prstGeom>
        <a:noFill/>
        <a:ln w="9525">
          <a:noFill/>
          <a:miter lim="800000"/>
          <a:headEnd/>
          <a:tailEnd/>
        </a:ln>
      </xdr:spPr>
      <xdr:txBody>
        <a:bodyPr wrap="none" lIns="18288" tIns="22860" rIns="18288" bIns="0" anchor="t" upright="1">
          <a:spAutoFit/>
        </a:bodyPr>
        <a:lstStyle/>
        <a:p>
          <a:pPr algn="ctr" rtl="0">
            <a:defRPr sz="1000"/>
          </a:pPr>
          <a:r>
            <a:rPr lang="es-ES" sz="900" b="0" i="0" u="none" strike="noStrike" baseline="0">
              <a:solidFill>
                <a:srgbClr val="000000"/>
              </a:solidFill>
              <a:latin typeface="Arial"/>
              <a:cs typeface="Arial"/>
            </a:rPr>
            <a:t>T3</a:t>
          </a:r>
        </a:p>
        <a:p>
          <a:pPr algn="ctr" rtl="0">
            <a:defRPr sz="1000"/>
          </a:pPr>
          <a:r>
            <a:rPr lang="es-ES" sz="900" b="0" i="0" u="none" strike="noStrike" baseline="0">
              <a:solidFill>
                <a:srgbClr val="000000"/>
              </a:solidFill>
              <a:latin typeface="Arial"/>
              <a:cs typeface="Arial"/>
            </a:rPr>
            <a:t>L3</a:t>
          </a:r>
        </a:p>
      </xdr:txBody>
    </xdr:sp>
    <xdr:clientData/>
  </xdr:oneCellAnchor>
  <xdr:oneCellAnchor>
    <xdr:from>
      <xdr:col>7</xdr:col>
      <xdr:colOff>747259</xdr:colOff>
      <xdr:row>32</xdr:row>
      <xdr:rowOff>85725</xdr:rowOff>
    </xdr:from>
    <xdr:ext cx="396199" cy="155748"/>
    <xdr:sp macro="" textlink="">
      <xdr:nvSpPr>
        <xdr:cNvPr id="15379" name="Text Box 19"/>
        <xdr:cNvSpPr txBox="1">
          <a:spLocks noChangeArrowheads="1"/>
        </xdr:cNvSpPr>
      </xdr:nvSpPr>
      <xdr:spPr bwMode="auto">
        <a:xfrm>
          <a:off x="7759124" y="4665052"/>
          <a:ext cx="396199" cy="155748"/>
        </a:xfrm>
        <a:prstGeom prst="rect">
          <a:avLst/>
        </a:prstGeom>
        <a:noFill/>
        <a:ln w="9525">
          <a:noFill/>
          <a:miter lim="800000"/>
          <a:headEnd/>
          <a:tailEnd/>
        </a:ln>
      </xdr:spPr>
      <xdr:txBody>
        <a:bodyPr wrap="none" lIns="18288" tIns="22860" rIns="18288" bIns="0" anchor="t" upright="1">
          <a:spAutoFit/>
        </a:bodyPr>
        <a:lstStyle/>
        <a:p>
          <a:pPr algn="ctr" rtl="0">
            <a:defRPr sz="1000"/>
          </a:pPr>
          <a:r>
            <a:rPr lang="es-ES" sz="900" b="0" i="0" u="none" strike="noStrike" baseline="0">
              <a:solidFill>
                <a:srgbClr val="000000"/>
              </a:solidFill>
              <a:latin typeface="Arial"/>
              <a:cs typeface="Arial"/>
            </a:rPr>
            <a:t>Tn   Ln</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xdr:col>
      <xdr:colOff>161925</xdr:colOff>
      <xdr:row>31</xdr:row>
      <xdr:rowOff>95250</xdr:rowOff>
    </xdr:from>
    <xdr:to>
      <xdr:col>8</xdr:col>
      <xdr:colOff>552450</xdr:colOff>
      <xdr:row>31</xdr:row>
      <xdr:rowOff>95250</xdr:rowOff>
    </xdr:to>
    <xdr:cxnSp macro="">
      <xdr:nvCxnSpPr>
        <xdr:cNvPr id="28806" name="3 Conector recto"/>
        <xdr:cNvCxnSpPr>
          <a:cxnSpLocks noChangeShapeType="1"/>
        </xdr:cNvCxnSpPr>
      </xdr:nvCxnSpPr>
      <xdr:spPr bwMode="auto">
        <a:xfrm>
          <a:off x="6410325" y="4448175"/>
          <a:ext cx="23336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1019175</xdr:colOff>
      <xdr:row>31</xdr:row>
      <xdr:rowOff>95250</xdr:rowOff>
    </xdr:from>
    <xdr:to>
      <xdr:col>7</xdr:col>
      <xdr:colOff>1019175</xdr:colOff>
      <xdr:row>33</xdr:row>
      <xdr:rowOff>85725</xdr:rowOff>
    </xdr:to>
    <xdr:cxnSp macro="">
      <xdr:nvCxnSpPr>
        <xdr:cNvPr id="28807" name="5 Conector recto"/>
        <xdr:cNvCxnSpPr>
          <a:cxnSpLocks noChangeShapeType="1"/>
        </xdr:cNvCxnSpPr>
      </xdr:nvCxnSpPr>
      <xdr:spPr bwMode="auto">
        <a:xfrm rot="5400000" flipH="1" flipV="1">
          <a:off x="7872412" y="4605338"/>
          <a:ext cx="3143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152400</xdr:colOff>
      <xdr:row>31</xdr:row>
      <xdr:rowOff>57150</xdr:rowOff>
    </xdr:from>
    <xdr:to>
      <xdr:col>7</xdr:col>
      <xdr:colOff>152400</xdr:colOff>
      <xdr:row>31</xdr:row>
      <xdr:rowOff>142875</xdr:rowOff>
    </xdr:to>
    <xdr:sp macro="" textlink="">
      <xdr:nvSpPr>
        <xdr:cNvPr id="28808" name="Line 15"/>
        <xdr:cNvSpPr>
          <a:spLocks noChangeShapeType="1"/>
        </xdr:cNvSpPr>
      </xdr:nvSpPr>
      <xdr:spPr bwMode="auto">
        <a:xfrm>
          <a:off x="7162800" y="4410075"/>
          <a:ext cx="0" cy="85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325277</xdr:colOff>
      <xdr:row>30</xdr:row>
      <xdr:rowOff>104775</xdr:rowOff>
    </xdr:from>
    <xdr:ext cx="171650" cy="316323"/>
    <xdr:sp macro="" textlink="">
      <xdr:nvSpPr>
        <xdr:cNvPr id="5" name="Text Box 16"/>
        <xdr:cNvSpPr txBox="1">
          <a:spLocks noChangeArrowheads="1"/>
        </xdr:cNvSpPr>
      </xdr:nvSpPr>
      <xdr:spPr bwMode="auto">
        <a:xfrm>
          <a:off x="6578647" y="4370318"/>
          <a:ext cx="171650" cy="288412"/>
        </a:xfrm>
        <a:prstGeom prst="rect">
          <a:avLst/>
        </a:prstGeom>
        <a:noFill/>
        <a:ln w="9525">
          <a:noFill/>
          <a:miter lim="800000"/>
          <a:headEnd/>
          <a:tailEnd/>
        </a:ln>
      </xdr:spPr>
      <xdr:txBody>
        <a:bodyPr wrap="none" lIns="18288" tIns="22860" rIns="18288" bIns="0" anchor="t" upright="1">
          <a:spAutoFit/>
        </a:bodyPr>
        <a:lstStyle/>
        <a:p>
          <a:pPr algn="ctr" rtl="0">
            <a:defRPr sz="1000"/>
          </a:pPr>
          <a:r>
            <a:rPr lang="es-ES" sz="900" b="0" i="0" u="none" strike="noStrike" baseline="0">
              <a:solidFill>
                <a:srgbClr val="000000"/>
              </a:solidFill>
              <a:latin typeface="Arial"/>
              <a:cs typeface="Arial"/>
            </a:rPr>
            <a:t>T1</a:t>
          </a:r>
        </a:p>
        <a:p>
          <a:pPr algn="ctr" rtl="0">
            <a:defRPr sz="1000"/>
          </a:pPr>
          <a:r>
            <a:rPr lang="es-ES" sz="900" b="0" i="0" u="none" strike="noStrike" baseline="0">
              <a:solidFill>
                <a:srgbClr val="000000"/>
              </a:solidFill>
              <a:latin typeface="Arial"/>
              <a:cs typeface="Arial"/>
            </a:rPr>
            <a:t>L1</a:t>
          </a:r>
        </a:p>
      </xdr:txBody>
    </xdr:sp>
    <xdr:clientData/>
  </xdr:oneCellAnchor>
  <xdr:oneCellAnchor>
    <xdr:from>
      <xdr:col>7</xdr:col>
      <xdr:colOff>496100</xdr:colOff>
      <xdr:row>30</xdr:row>
      <xdr:rowOff>104775</xdr:rowOff>
    </xdr:from>
    <xdr:ext cx="171650" cy="316323"/>
    <xdr:sp macro="" textlink="">
      <xdr:nvSpPr>
        <xdr:cNvPr id="6" name="Text Box 17"/>
        <xdr:cNvSpPr txBox="1">
          <a:spLocks noChangeArrowheads="1"/>
        </xdr:cNvSpPr>
      </xdr:nvSpPr>
      <xdr:spPr bwMode="auto">
        <a:xfrm>
          <a:off x="7511470" y="4370318"/>
          <a:ext cx="171650" cy="288412"/>
        </a:xfrm>
        <a:prstGeom prst="rect">
          <a:avLst/>
        </a:prstGeom>
        <a:noFill/>
        <a:ln w="9525">
          <a:noFill/>
          <a:miter lim="800000"/>
          <a:headEnd/>
          <a:tailEnd/>
        </a:ln>
      </xdr:spPr>
      <xdr:txBody>
        <a:bodyPr wrap="none" lIns="18288" tIns="22860" rIns="18288" bIns="0" anchor="t" upright="1">
          <a:spAutoFit/>
        </a:bodyPr>
        <a:lstStyle/>
        <a:p>
          <a:pPr algn="ctr" rtl="0">
            <a:defRPr sz="1000"/>
          </a:pPr>
          <a:r>
            <a:rPr lang="es-ES" sz="900" b="0" i="0" u="none" strike="noStrike" baseline="0">
              <a:solidFill>
                <a:srgbClr val="000000"/>
              </a:solidFill>
              <a:latin typeface="Arial"/>
              <a:cs typeface="Arial"/>
            </a:rPr>
            <a:t>T2</a:t>
          </a:r>
        </a:p>
        <a:p>
          <a:pPr algn="ctr" rtl="0">
            <a:defRPr sz="1000"/>
          </a:pPr>
          <a:r>
            <a:rPr lang="es-ES" sz="900" b="0" i="0" u="none" strike="noStrike" baseline="0">
              <a:solidFill>
                <a:srgbClr val="000000"/>
              </a:solidFill>
              <a:latin typeface="Arial"/>
              <a:cs typeface="Arial"/>
            </a:rPr>
            <a:t>L2</a:t>
          </a:r>
        </a:p>
      </xdr:txBody>
    </xdr:sp>
    <xdr:clientData/>
  </xdr:oneCellAnchor>
  <xdr:oneCellAnchor>
    <xdr:from>
      <xdr:col>8</xdr:col>
      <xdr:colOff>112790</xdr:colOff>
      <xdr:row>30</xdr:row>
      <xdr:rowOff>104775</xdr:rowOff>
    </xdr:from>
    <xdr:ext cx="171649" cy="316323"/>
    <xdr:sp macro="" textlink="">
      <xdr:nvSpPr>
        <xdr:cNvPr id="7" name="Text Box 18"/>
        <xdr:cNvSpPr txBox="1">
          <a:spLocks noChangeArrowheads="1"/>
        </xdr:cNvSpPr>
      </xdr:nvSpPr>
      <xdr:spPr bwMode="auto">
        <a:xfrm>
          <a:off x="8312573" y="4370318"/>
          <a:ext cx="171649" cy="288412"/>
        </a:xfrm>
        <a:prstGeom prst="rect">
          <a:avLst/>
        </a:prstGeom>
        <a:noFill/>
        <a:ln w="9525">
          <a:noFill/>
          <a:miter lim="800000"/>
          <a:headEnd/>
          <a:tailEnd/>
        </a:ln>
      </xdr:spPr>
      <xdr:txBody>
        <a:bodyPr wrap="none" lIns="18288" tIns="22860" rIns="18288" bIns="0" anchor="t" upright="1">
          <a:spAutoFit/>
        </a:bodyPr>
        <a:lstStyle/>
        <a:p>
          <a:pPr algn="ctr" rtl="0">
            <a:defRPr sz="1000"/>
          </a:pPr>
          <a:r>
            <a:rPr lang="es-ES" sz="900" b="0" i="0" u="none" strike="noStrike" baseline="0">
              <a:solidFill>
                <a:srgbClr val="000000"/>
              </a:solidFill>
              <a:latin typeface="Arial"/>
              <a:cs typeface="Arial"/>
            </a:rPr>
            <a:t>T3</a:t>
          </a:r>
        </a:p>
        <a:p>
          <a:pPr algn="ctr" rtl="0">
            <a:defRPr sz="1000"/>
          </a:pPr>
          <a:r>
            <a:rPr lang="es-ES" sz="900" b="0" i="0" u="none" strike="noStrike" baseline="0">
              <a:solidFill>
                <a:srgbClr val="000000"/>
              </a:solidFill>
              <a:latin typeface="Arial"/>
              <a:cs typeface="Arial"/>
            </a:rPr>
            <a:t>L3</a:t>
          </a:r>
        </a:p>
      </xdr:txBody>
    </xdr:sp>
    <xdr:clientData/>
  </xdr:oneCellAnchor>
  <xdr:oneCellAnchor>
    <xdr:from>
      <xdr:col>7</xdr:col>
      <xdr:colOff>791743</xdr:colOff>
      <xdr:row>32</xdr:row>
      <xdr:rowOff>85725</xdr:rowOff>
    </xdr:from>
    <xdr:ext cx="396199" cy="175217"/>
    <xdr:sp macro="" textlink="">
      <xdr:nvSpPr>
        <xdr:cNvPr id="8" name="Text Box 19"/>
        <xdr:cNvSpPr txBox="1">
          <a:spLocks noChangeArrowheads="1"/>
        </xdr:cNvSpPr>
      </xdr:nvSpPr>
      <xdr:spPr bwMode="auto">
        <a:xfrm>
          <a:off x="7807113" y="4682573"/>
          <a:ext cx="396199" cy="155748"/>
        </a:xfrm>
        <a:prstGeom prst="rect">
          <a:avLst/>
        </a:prstGeom>
        <a:noFill/>
        <a:ln w="9525">
          <a:noFill/>
          <a:miter lim="800000"/>
          <a:headEnd/>
          <a:tailEnd/>
        </a:ln>
      </xdr:spPr>
      <xdr:txBody>
        <a:bodyPr wrap="none" lIns="18288" tIns="22860" rIns="18288" bIns="0" anchor="t" upright="1">
          <a:spAutoFit/>
        </a:bodyPr>
        <a:lstStyle/>
        <a:p>
          <a:pPr algn="ctr" rtl="0">
            <a:defRPr sz="1000"/>
          </a:pPr>
          <a:r>
            <a:rPr lang="es-ES" sz="900" b="0" i="0" u="none" strike="noStrike" baseline="0">
              <a:solidFill>
                <a:srgbClr val="000000"/>
              </a:solidFill>
              <a:latin typeface="Arial"/>
              <a:cs typeface="Arial"/>
            </a:rPr>
            <a:t>Tn   Ln</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15</xdr:col>
      <xdr:colOff>495300</xdr:colOff>
      <xdr:row>11</xdr:row>
      <xdr:rowOff>19050</xdr:rowOff>
    </xdr:from>
    <xdr:to>
      <xdr:col>26</xdr:col>
      <xdr:colOff>342900</xdr:colOff>
      <xdr:row>46</xdr:row>
      <xdr:rowOff>133350</xdr:rowOff>
    </xdr:to>
    <xdr:pic>
      <xdr:nvPicPr>
        <xdr:cNvPr id="2771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77925" y="838200"/>
          <a:ext cx="8229600" cy="762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1019175</xdr:colOff>
      <xdr:row>26</xdr:row>
      <xdr:rowOff>0</xdr:rowOff>
    </xdr:from>
    <xdr:to>
      <xdr:col>8</xdr:col>
      <xdr:colOff>1019175</xdr:colOff>
      <xdr:row>26</xdr:row>
      <xdr:rowOff>0</xdr:rowOff>
    </xdr:to>
    <xdr:cxnSp macro="">
      <xdr:nvCxnSpPr>
        <xdr:cNvPr id="27713" name="5 Conector recto"/>
        <xdr:cNvCxnSpPr>
          <a:cxnSpLocks noChangeShapeType="1"/>
        </xdr:cNvCxnSpPr>
      </xdr:nvCxnSpPr>
      <xdr:spPr bwMode="auto">
        <a:xfrm rot="5400000" flipH="1" flipV="1">
          <a:off x="8648700" y="3457575"/>
          <a:ext cx="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152400</xdr:colOff>
      <xdr:row>26</xdr:row>
      <xdr:rowOff>0</xdr:rowOff>
    </xdr:from>
    <xdr:to>
      <xdr:col>8</xdr:col>
      <xdr:colOff>152400</xdr:colOff>
      <xdr:row>26</xdr:row>
      <xdr:rowOff>0</xdr:rowOff>
    </xdr:to>
    <xdr:sp macro="" textlink="">
      <xdr:nvSpPr>
        <xdr:cNvPr id="27714" name="Line 3"/>
        <xdr:cNvSpPr>
          <a:spLocks noChangeShapeType="1"/>
        </xdr:cNvSpPr>
      </xdr:nvSpPr>
      <xdr:spPr bwMode="auto">
        <a:xfrm>
          <a:off x="7781925" y="3457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495300</xdr:colOff>
      <xdr:row>11</xdr:row>
      <xdr:rowOff>19050</xdr:rowOff>
    </xdr:from>
    <xdr:to>
      <xdr:col>26</xdr:col>
      <xdr:colOff>342900</xdr:colOff>
      <xdr:row>46</xdr:row>
      <xdr:rowOff>133350</xdr:rowOff>
    </xdr:to>
    <xdr:pic>
      <xdr:nvPicPr>
        <xdr:cNvPr id="1956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77925" y="838200"/>
          <a:ext cx="8229600" cy="762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1019175</xdr:colOff>
      <xdr:row>26</xdr:row>
      <xdr:rowOff>0</xdr:rowOff>
    </xdr:from>
    <xdr:to>
      <xdr:col>8</xdr:col>
      <xdr:colOff>1019175</xdr:colOff>
      <xdr:row>26</xdr:row>
      <xdr:rowOff>0</xdr:rowOff>
    </xdr:to>
    <xdr:cxnSp macro="">
      <xdr:nvCxnSpPr>
        <xdr:cNvPr id="19566" name="5 Conector recto"/>
        <xdr:cNvCxnSpPr>
          <a:cxnSpLocks noChangeShapeType="1"/>
        </xdr:cNvCxnSpPr>
      </xdr:nvCxnSpPr>
      <xdr:spPr bwMode="auto">
        <a:xfrm rot="5400000" flipH="1" flipV="1">
          <a:off x="8648700" y="3457575"/>
          <a:ext cx="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152400</xdr:colOff>
      <xdr:row>26</xdr:row>
      <xdr:rowOff>0</xdr:rowOff>
    </xdr:from>
    <xdr:to>
      <xdr:col>8</xdr:col>
      <xdr:colOff>152400</xdr:colOff>
      <xdr:row>26</xdr:row>
      <xdr:rowOff>0</xdr:rowOff>
    </xdr:to>
    <xdr:sp macro="" textlink="">
      <xdr:nvSpPr>
        <xdr:cNvPr id="19567" name="Line 3"/>
        <xdr:cNvSpPr>
          <a:spLocks noChangeShapeType="1"/>
        </xdr:cNvSpPr>
      </xdr:nvSpPr>
      <xdr:spPr bwMode="auto">
        <a:xfrm>
          <a:off x="7781925" y="3457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I23"/>
  <sheetViews>
    <sheetView showGridLines="0" topLeftCell="A9" zoomScale="130" zoomScaleNormal="130" workbookViewId="0">
      <selection activeCell="B13" sqref="B13:I16"/>
    </sheetView>
  </sheetViews>
  <sheetFormatPr baseColWidth="10" defaultColWidth="9.140625" defaultRowHeight="12.75" x14ac:dyDescent="0.2"/>
  <sheetData>
    <row r="6" spans="2:9" ht="13.5" thickBot="1" x14ac:dyDescent="0.25"/>
    <row r="7" spans="2:9" x14ac:dyDescent="0.2">
      <c r="B7" s="49"/>
      <c r="C7" s="50"/>
      <c r="D7" s="50"/>
      <c r="E7" s="50"/>
      <c r="F7" s="50"/>
      <c r="G7" s="50"/>
      <c r="H7" s="50"/>
      <c r="I7" s="51"/>
    </row>
    <row r="8" spans="2:9" x14ac:dyDescent="0.2">
      <c r="B8" s="470" t="s">
        <v>305</v>
      </c>
      <c r="C8" s="471"/>
      <c r="D8" s="471"/>
      <c r="E8" s="471"/>
      <c r="F8" s="471"/>
      <c r="G8" s="471"/>
      <c r="H8" s="471"/>
      <c r="I8" s="472"/>
    </row>
    <row r="9" spans="2:9" x14ac:dyDescent="0.2">
      <c r="B9" s="473"/>
      <c r="C9" s="471"/>
      <c r="D9" s="471"/>
      <c r="E9" s="471"/>
      <c r="F9" s="471"/>
      <c r="G9" s="471"/>
      <c r="H9" s="471"/>
      <c r="I9" s="472"/>
    </row>
    <row r="10" spans="2:9" x14ac:dyDescent="0.2">
      <c r="B10" s="473"/>
      <c r="C10" s="471"/>
      <c r="D10" s="471"/>
      <c r="E10" s="471"/>
      <c r="F10" s="471"/>
      <c r="G10" s="471"/>
      <c r="H10" s="471"/>
      <c r="I10" s="472"/>
    </row>
    <row r="11" spans="2:9" x14ac:dyDescent="0.2">
      <c r="B11" s="473"/>
      <c r="C11" s="471"/>
      <c r="D11" s="471"/>
      <c r="E11" s="471"/>
      <c r="F11" s="471"/>
      <c r="G11" s="471"/>
      <c r="H11" s="471"/>
      <c r="I11" s="472"/>
    </row>
    <row r="12" spans="2:9" x14ac:dyDescent="0.2">
      <c r="B12" s="52"/>
      <c r="C12" s="53"/>
      <c r="D12" s="53"/>
      <c r="E12" s="53"/>
      <c r="F12" s="53"/>
      <c r="G12" s="53"/>
      <c r="H12" s="53"/>
      <c r="I12" s="54"/>
    </row>
    <row r="13" spans="2:9" ht="12.75" customHeight="1" x14ac:dyDescent="0.2">
      <c r="B13" s="474" t="s">
        <v>987</v>
      </c>
      <c r="C13" s="475"/>
      <c r="D13" s="475"/>
      <c r="E13" s="475"/>
      <c r="F13" s="475"/>
      <c r="G13" s="475"/>
      <c r="H13" s="475"/>
      <c r="I13" s="476"/>
    </row>
    <row r="14" spans="2:9" ht="12.75" customHeight="1" x14ac:dyDescent="0.2">
      <c r="B14" s="477"/>
      <c r="C14" s="475"/>
      <c r="D14" s="475"/>
      <c r="E14" s="475"/>
      <c r="F14" s="475"/>
      <c r="G14" s="475"/>
      <c r="H14" s="475"/>
      <c r="I14" s="476"/>
    </row>
    <row r="15" spans="2:9" ht="12.75" customHeight="1" x14ac:dyDescent="0.2">
      <c r="B15" s="477"/>
      <c r="C15" s="475"/>
      <c r="D15" s="475"/>
      <c r="E15" s="475"/>
      <c r="F15" s="475"/>
      <c r="G15" s="475"/>
      <c r="H15" s="475"/>
      <c r="I15" s="476"/>
    </row>
    <row r="16" spans="2:9" ht="12.75" customHeight="1" x14ac:dyDescent="0.2">
      <c r="B16" s="477"/>
      <c r="C16" s="475"/>
      <c r="D16" s="475"/>
      <c r="E16" s="475"/>
      <c r="F16" s="475"/>
      <c r="G16" s="475"/>
      <c r="H16" s="475"/>
      <c r="I16" s="476"/>
    </row>
    <row r="17" spans="2:9" x14ac:dyDescent="0.2">
      <c r="B17" s="52"/>
      <c r="C17" s="53"/>
      <c r="D17" s="53"/>
      <c r="E17" s="53"/>
      <c r="F17" s="53"/>
      <c r="G17" s="53"/>
      <c r="H17" s="53"/>
      <c r="I17" s="54"/>
    </row>
    <row r="18" spans="2:9" ht="206.25" customHeight="1" x14ac:dyDescent="0.2">
      <c r="B18" s="478" t="s">
        <v>986</v>
      </c>
      <c r="C18" s="479"/>
      <c r="D18" s="479"/>
      <c r="E18" s="479"/>
      <c r="F18" s="479"/>
      <c r="G18" s="479"/>
      <c r="H18" s="479"/>
      <c r="I18" s="480"/>
    </row>
    <row r="19" spans="2:9" ht="12.75" customHeight="1" x14ac:dyDescent="0.3">
      <c r="B19" s="469"/>
      <c r="C19" s="55"/>
      <c r="D19" s="55"/>
      <c r="E19" s="55"/>
      <c r="F19" s="55"/>
      <c r="G19" s="55"/>
      <c r="H19" s="55"/>
      <c r="I19" s="56"/>
    </row>
    <row r="20" spans="2:9" ht="12.75" customHeight="1" x14ac:dyDescent="0.2">
      <c r="B20" s="470" t="s">
        <v>983</v>
      </c>
      <c r="C20" s="481"/>
      <c r="D20" s="481"/>
      <c r="E20" s="481"/>
      <c r="F20" s="481"/>
      <c r="G20" s="481"/>
      <c r="H20" s="481"/>
      <c r="I20" s="482"/>
    </row>
    <row r="21" spans="2:9" ht="12.75" customHeight="1" x14ac:dyDescent="0.2">
      <c r="B21" s="470"/>
      <c r="C21" s="481"/>
      <c r="D21" s="481"/>
      <c r="E21" s="481"/>
      <c r="F21" s="481"/>
      <c r="G21" s="481"/>
      <c r="H21" s="481"/>
      <c r="I21" s="482"/>
    </row>
    <row r="22" spans="2:9" x14ac:dyDescent="0.2">
      <c r="B22" s="52"/>
      <c r="C22" s="53"/>
      <c r="D22" s="53"/>
      <c r="E22" s="53"/>
      <c r="F22" s="53"/>
      <c r="G22" s="53"/>
      <c r="H22" s="53"/>
      <c r="I22" s="54"/>
    </row>
    <row r="23" spans="2:9" ht="13.5" thickBot="1" x14ac:dyDescent="0.25">
      <c r="B23" s="57"/>
      <c r="C23" s="58"/>
      <c r="D23" s="58"/>
      <c r="E23" s="58"/>
      <c r="F23" s="58"/>
      <c r="G23" s="58"/>
      <c r="H23" s="58"/>
      <c r="I23" s="59"/>
    </row>
  </sheetData>
  <mergeCells count="4">
    <mergeCell ref="B8:I11"/>
    <mergeCell ref="B13:I16"/>
    <mergeCell ref="B18:I18"/>
    <mergeCell ref="B20:I21"/>
  </mergeCells>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67"/>
  <sheetViews>
    <sheetView view="pageBreakPreview" zoomScaleNormal="100" zoomScaleSheetLayoutView="100" workbookViewId="0">
      <selection activeCell="H21" sqref="H21"/>
    </sheetView>
  </sheetViews>
  <sheetFormatPr baseColWidth="10" defaultRowHeight="12.75" x14ac:dyDescent="0.2"/>
  <cols>
    <col min="1" max="1" width="11.42578125" customWidth="1"/>
    <col min="2" max="2" width="15.7109375" customWidth="1"/>
    <col min="3" max="3" width="10.5703125" customWidth="1"/>
    <col min="4" max="4" width="9.7109375" customWidth="1"/>
    <col min="5" max="5" width="12.42578125" customWidth="1"/>
    <col min="6" max="6" width="11.42578125" customWidth="1"/>
    <col min="7" max="7" width="13.28515625" customWidth="1"/>
  </cols>
  <sheetData>
    <row r="1" spans="1:7" ht="84" customHeight="1" thickBot="1" x14ac:dyDescent="0.25">
      <c r="A1" s="499" t="s">
        <v>317</v>
      </c>
      <c r="B1" s="516" t="str">
        <f>+Portada!B18</f>
        <v>PARA LA ADJUDICACIÓN DE UN PROYECTO DE ASOCIACIÓN PÚBLICO PRIVADA EN LA MODALIDAD DE AUTOFINANCIABLE PARA LA PRESTACIÓN DEL SERVICIO DE DISPONIBILIDAD DEL PROYECTO MONTERREY-NUEVO LAREDO, TRAMO LA GLORIA-SAN FERNANDO, QUE INCLUYE SU DISEÑO, ASÍ COMO EL OTORGAMIENTO DE LA CONCESIÓN DE JURISDICCIÓN FEDERAL, POR 30 AÑOS, PARA (I) CONSTRUIR, OPERAR, EXPLOTAR, CONSERVAR Y MANTENER LA AUTOPISTA DE ALTAS ESPECIFICACIONES TIPO A4S “MONTERREY – NUEVO LAREDO, TRAMO LA GLORIA – SAN FERNANDO, QUE INICIA EN EL ENTRONQUE LA GLORIA UBICADO EN EL KM 145+000 DE LA CARRETERA FEDERAL DE CUOTA MEX-85D Y TERMINA EN EL KM 194+000 DE LA CARRETERA FEDERAL LIBRE MEX-85”; (II) CONSTRUIR UN CUERPO NUEVO EN LA CARRETERA FEDERAL EXISTENTE NUEVO LAREDO – MONTERREY, TRAMO LA GLORIA-SAN FERNANDO; Y PARA III) CONSERVAR Y MANTENER LA CARRETERA FEDERAL LIBRE DE ALTAS ESPECIFICACIONES TIPO A2,“MONTERREY – NUEVO LAREDO, TRAMO LA GLORIA – SAN FERNANDO, ENTRE LOS ESTADOS DE NUEVO LEÓN Y TAMAULIPAS.</v>
      </c>
      <c r="C1" s="516"/>
      <c r="D1" s="516"/>
      <c r="E1" s="516"/>
      <c r="F1" s="516"/>
      <c r="G1" s="517"/>
    </row>
    <row r="2" spans="1:7" x14ac:dyDescent="0.2">
      <c r="A2" s="500"/>
      <c r="B2" s="252" t="s">
        <v>310</v>
      </c>
      <c r="C2" s="347"/>
      <c r="D2" s="34"/>
      <c r="E2" s="34"/>
      <c r="F2" s="252" t="s">
        <v>311</v>
      </c>
      <c r="G2" s="349"/>
    </row>
    <row r="3" spans="1:7" x14ac:dyDescent="0.2">
      <c r="A3" s="500"/>
      <c r="B3" s="347"/>
      <c r="C3" s="347"/>
      <c r="D3" s="34"/>
      <c r="E3" s="34"/>
      <c r="F3" s="348" t="s">
        <v>988</v>
      </c>
      <c r="G3" s="349"/>
    </row>
    <row r="4" spans="1:7" x14ac:dyDescent="0.2">
      <c r="A4" s="42" t="s">
        <v>315</v>
      </c>
      <c r="B4" s="347"/>
      <c r="C4" s="65"/>
      <c r="D4" s="64" t="s">
        <v>313</v>
      </c>
      <c r="E4" s="48"/>
      <c r="F4" s="348" t="s">
        <v>282</v>
      </c>
      <c r="G4" s="2"/>
    </row>
    <row r="5" spans="1:7" x14ac:dyDescent="0.2">
      <c r="A5" s="344" t="s">
        <v>314</v>
      </c>
      <c r="B5" s="341"/>
      <c r="C5" s="347"/>
      <c r="D5" s="11"/>
      <c r="E5" s="47"/>
      <c r="F5" s="348"/>
      <c r="G5" s="350"/>
    </row>
    <row r="6" spans="1:7" ht="13.5" thickBot="1" x14ac:dyDescent="0.25">
      <c r="A6" s="345" t="s">
        <v>316</v>
      </c>
      <c r="B6" s="342"/>
      <c r="C6" s="351"/>
      <c r="D6" s="71"/>
      <c r="E6" s="63"/>
      <c r="F6" s="352" t="s">
        <v>312</v>
      </c>
      <c r="G6" s="353"/>
    </row>
    <row r="8" spans="1:7" x14ac:dyDescent="0.2">
      <c r="A8" s="498" t="s">
        <v>954</v>
      </c>
      <c r="B8" s="498"/>
      <c r="C8" s="498"/>
      <c r="D8" s="498"/>
      <c r="E8" s="498"/>
      <c r="F8" s="498"/>
      <c r="G8" s="498"/>
    </row>
    <row r="9" spans="1:7" x14ac:dyDescent="0.2">
      <c r="A9" s="498"/>
      <c r="B9" s="498"/>
      <c r="C9" s="498"/>
      <c r="D9" s="498"/>
      <c r="E9" s="498"/>
      <c r="F9" s="498"/>
      <c r="G9" s="498"/>
    </row>
    <row r="10" spans="1:7" x14ac:dyDescent="0.2">
      <c r="A10" s="498" t="s">
        <v>39</v>
      </c>
      <c r="B10" s="498"/>
      <c r="C10" s="498"/>
      <c r="D10" s="498"/>
      <c r="E10" s="498"/>
      <c r="F10" s="498"/>
      <c r="G10" s="498"/>
    </row>
    <row r="11" spans="1:7" x14ac:dyDescent="0.2">
      <c r="A11" s="96"/>
      <c r="B11" s="96"/>
      <c r="C11" s="96"/>
      <c r="D11" s="96"/>
      <c r="E11" s="96"/>
      <c r="F11" s="96"/>
      <c r="G11" s="96"/>
    </row>
    <row r="12" spans="1:7" x14ac:dyDescent="0.2">
      <c r="A12" s="512" t="s">
        <v>47</v>
      </c>
      <c r="B12" s="512"/>
      <c r="C12" s="512"/>
      <c r="D12" s="512"/>
      <c r="E12" s="512"/>
      <c r="F12" s="512"/>
      <c r="G12" s="512"/>
    </row>
    <row r="13" spans="1:7" x14ac:dyDescent="0.2">
      <c r="A13" s="512"/>
      <c r="B13" s="512"/>
      <c r="C13" s="512"/>
      <c r="D13" s="512"/>
      <c r="E13" s="512"/>
      <c r="F13" s="512"/>
      <c r="G13" s="512"/>
    </row>
    <row r="14" spans="1:7" ht="13.5" thickBot="1" x14ac:dyDescent="0.25">
      <c r="A14" s="97"/>
      <c r="B14" s="97"/>
      <c r="C14" s="97"/>
      <c r="D14" s="97"/>
      <c r="E14" s="97"/>
      <c r="F14" s="97"/>
      <c r="G14" s="97"/>
    </row>
    <row r="15" spans="1:7" x14ac:dyDescent="0.2">
      <c r="A15" s="503" t="s">
        <v>40</v>
      </c>
      <c r="B15" s="504"/>
      <c r="C15" s="158"/>
      <c r="D15" s="152"/>
      <c r="E15" s="152"/>
      <c r="F15" s="152"/>
      <c r="G15" s="153"/>
    </row>
    <row r="16" spans="1:7" x14ac:dyDescent="0.2">
      <c r="A16" s="508" t="s">
        <v>41</v>
      </c>
      <c r="B16" s="509"/>
      <c r="C16" s="159"/>
      <c r="D16" s="154"/>
      <c r="E16" s="154"/>
      <c r="F16" s="154"/>
      <c r="G16" s="155"/>
    </row>
    <row r="17" spans="1:7" x14ac:dyDescent="0.2">
      <c r="A17" s="508" t="s">
        <v>42</v>
      </c>
      <c r="B17" s="509"/>
      <c r="C17" s="159"/>
      <c r="D17" s="154"/>
      <c r="E17" s="154"/>
      <c r="F17" s="154"/>
      <c r="G17" s="155"/>
    </row>
    <row r="18" spans="1:7" ht="13.5" thickBot="1" x14ac:dyDescent="0.25">
      <c r="A18" s="510" t="s">
        <v>260</v>
      </c>
      <c r="B18" s="511"/>
      <c r="C18" s="160"/>
      <c r="D18" s="156"/>
      <c r="E18" s="156"/>
      <c r="F18" s="156"/>
      <c r="G18" s="157"/>
    </row>
    <row r="19" spans="1:7" ht="13.5" thickBot="1" x14ac:dyDescent="0.25">
      <c r="A19" s="97"/>
      <c r="B19" s="97"/>
      <c r="C19" s="97"/>
      <c r="D19" s="97"/>
      <c r="E19" s="97"/>
      <c r="F19" s="97"/>
      <c r="G19" s="97"/>
    </row>
    <row r="20" spans="1:7" ht="13.5" thickBot="1" x14ac:dyDescent="0.25">
      <c r="A20" s="513" t="s">
        <v>973</v>
      </c>
      <c r="B20" s="514"/>
      <c r="C20" s="514"/>
      <c r="D20" s="514"/>
      <c r="E20" s="514"/>
      <c r="F20" s="514"/>
      <c r="G20" s="515"/>
    </row>
    <row r="21" spans="1:7" ht="13.5" thickBot="1" x14ac:dyDescent="0.25">
      <c r="A21" s="97"/>
      <c r="B21" s="97"/>
      <c r="C21" s="97"/>
      <c r="D21" s="97"/>
      <c r="E21" s="97"/>
      <c r="F21" s="97"/>
      <c r="G21" s="97"/>
    </row>
    <row r="22" spans="1:7" x14ac:dyDescent="0.2">
      <c r="A22" s="494" t="s">
        <v>261</v>
      </c>
      <c r="B22" s="495"/>
      <c r="C22" s="167"/>
      <c r="D22" s="167"/>
      <c r="E22" s="167"/>
      <c r="F22" s="167"/>
      <c r="G22" s="168"/>
    </row>
    <row r="23" spans="1:7" x14ac:dyDescent="0.2">
      <c r="A23" s="501" t="s">
        <v>262</v>
      </c>
      <c r="B23" s="502"/>
      <c r="C23" s="502"/>
      <c r="D23" s="161"/>
      <c r="E23" s="161"/>
      <c r="F23" s="161"/>
      <c r="G23" s="170"/>
    </row>
    <row r="24" spans="1:7" x14ac:dyDescent="0.2">
      <c r="A24" s="171" t="s">
        <v>263</v>
      </c>
      <c r="B24" s="162"/>
      <c r="C24" s="161" t="s">
        <v>48</v>
      </c>
      <c r="D24" s="162"/>
      <c r="E24" s="161" t="s">
        <v>264</v>
      </c>
      <c r="F24" s="162"/>
      <c r="G24" s="170" t="s">
        <v>265</v>
      </c>
    </row>
    <row r="25" spans="1:7" x14ac:dyDescent="0.2">
      <c r="A25" s="172"/>
      <c r="B25" s="161"/>
      <c r="C25" s="161"/>
      <c r="D25" s="161"/>
      <c r="E25" s="161"/>
      <c r="F25" s="161"/>
      <c r="G25" s="170"/>
    </row>
    <row r="26" spans="1:7" x14ac:dyDescent="0.2">
      <c r="A26" s="171" t="s">
        <v>263</v>
      </c>
      <c r="B26" s="162"/>
      <c r="C26" s="161" t="s">
        <v>48</v>
      </c>
      <c r="D26" s="162"/>
      <c r="E26" s="161" t="s">
        <v>264</v>
      </c>
      <c r="F26" s="162"/>
      <c r="G26" s="170" t="s">
        <v>265</v>
      </c>
    </row>
    <row r="27" spans="1:7" x14ac:dyDescent="0.2">
      <c r="A27" s="172"/>
      <c r="B27" s="161"/>
      <c r="C27" s="161"/>
      <c r="D27" s="161"/>
      <c r="E27" s="161"/>
      <c r="F27" s="161"/>
      <c r="G27" s="170"/>
    </row>
    <row r="28" spans="1:7" x14ac:dyDescent="0.2">
      <c r="A28" s="172"/>
      <c r="B28" s="161"/>
      <c r="C28" s="161"/>
      <c r="D28" s="161"/>
      <c r="E28" s="161"/>
      <c r="F28" s="161"/>
      <c r="G28" s="170"/>
    </row>
    <row r="29" spans="1:7" x14ac:dyDescent="0.2">
      <c r="A29" s="486" t="s">
        <v>43</v>
      </c>
      <c r="B29" s="487"/>
      <c r="C29" s="487"/>
      <c r="D29" s="161"/>
      <c r="E29" s="487" t="s">
        <v>266</v>
      </c>
      <c r="F29" s="487"/>
      <c r="G29" s="488"/>
    </row>
    <row r="30" spans="1:7" x14ac:dyDescent="0.2">
      <c r="A30" s="169"/>
      <c r="B30" s="150"/>
      <c r="C30" s="150"/>
      <c r="D30" s="161"/>
      <c r="E30" s="161"/>
      <c r="F30" s="161"/>
      <c r="G30" s="170"/>
    </row>
    <row r="31" spans="1:7" x14ac:dyDescent="0.2">
      <c r="A31" s="173" t="s">
        <v>267</v>
      </c>
      <c r="B31" s="151"/>
      <c r="C31" s="162"/>
      <c r="D31" s="161"/>
      <c r="E31" s="163" t="s">
        <v>272</v>
      </c>
      <c r="F31" s="164"/>
      <c r="G31" s="174" t="s">
        <v>268</v>
      </c>
    </row>
    <row r="32" spans="1:7" x14ac:dyDescent="0.2">
      <c r="A32" s="172"/>
      <c r="B32" s="161"/>
      <c r="C32" s="161"/>
      <c r="D32" s="161"/>
      <c r="E32" s="163" t="s">
        <v>269</v>
      </c>
      <c r="F32" s="164"/>
      <c r="G32" s="174" t="s">
        <v>268</v>
      </c>
    </row>
    <row r="33" spans="1:7" x14ac:dyDescent="0.2">
      <c r="A33" s="172"/>
      <c r="B33" s="161"/>
      <c r="C33" s="161"/>
      <c r="D33" s="161"/>
      <c r="E33" s="163"/>
      <c r="F33" s="163"/>
      <c r="G33" s="174"/>
    </row>
    <row r="34" spans="1:7" x14ac:dyDescent="0.2">
      <c r="A34" s="172"/>
      <c r="B34" s="161"/>
      <c r="C34" s="161"/>
      <c r="D34" s="161"/>
      <c r="E34" s="161" t="s">
        <v>49</v>
      </c>
      <c r="F34" s="164"/>
      <c r="G34" s="170" t="s">
        <v>268</v>
      </c>
    </row>
    <row r="35" spans="1:7" x14ac:dyDescent="0.2">
      <c r="A35" s="172"/>
      <c r="B35" s="161"/>
      <c r="C35" s="161"/>
      <c r="D35" s="161"/>
      <c r="E35" s="161"/>
      <c r="F35" s="164"/>
      <c r="G35" s="170"/>
    </row>
    <row r="36" spans="1:7" x14ac:dyDescent="0.2">
      <c r="A36" s="172"/>
      <c r="B36" s="161"/>
      <c r="C36" s="161"/>
      <c r="D36" s="161"/>
      <c r="E36" s="175" t="s">
        <v>44</v>
      </c>
      <c r="F36" s="164"/>
      <c r="G36" s="170" t="s">
        <v>268</v>
      </c>
    </row>
    <row r="37" spans="1:7" x14ac:dyDescent="0.2">
      <c r="A37" s="172"/>
      <c r="B37" s="161"/>
      <c r="C37" s="161"/>
      <c r="D37" s="161"/>
      <c r="E37" s="175" t="s">
        <v>45</v>
      </c>
      <c r="F37" s="164"/>
      <c r="G37" s="170" t="s">
        <v>268</v>
      </c>
    </row>
    <row r="38" spans="1:7" x14ac:dyDescent="0.2">
      <c r="A38" s="172"/>
      <c r="B38" s="161"/>
      <c r="C38" s="161"/>
      <c r="D38" s="161"/>
      <c r="E38" s="175" t="s">
        <v>46</v>
      </c>
      <c r="F38" s="164"/>
      <c r="G38" s="170" t="s">
        <v>268</v>
      </c>
    </row>
    <row r="39" spans="1:7" x14ac:dyDescent="0.2">
      <c r="A39" s="172"/>
      <c r="B39" s="161"/>
      <c r="C39" s="161"/>
      <c r="D39" s="161"/>
      <c r="E39" s="175"/>
      <c r="F39" s="163"/>
      <c r="G39" s="170"/>
    </row>
    <row r="40" spans="1:7" x14ac:dyDescent="0.2">
      <c r="A40" s="172"/>
      <c r="B40" s="161"/>
      <c r="C40" s="161"/>
      <c r="D40" s="161"/>
      <c r="E40" s="161"/>
      <c r="F40" s="163"/>
      <c r="G40" s="170"/>
    </row>
    <row r="41" spans="1:7" x14ac:dyDescent="0.2">
      <c r="A41" s="173" t="s">
        <v>50</v>
      </c>
      <c r="B41" s="151"/>
      <c r="C41" s="162"/>
      <c r="D41" s="176"/>
      <c r="E41" s="176" t="s">
        <v>51</v>
      </c>
      <c r="F41" s="165"/>
      <c r="G41" s="170" t="s">
        <v>265</v>
      </c>
    </row>
    <row r="42" spans="1:7" ht="13.5" thickBot="1" x14ac:dyDescent="0.25">
      <c r="A42" s="177"/>
      <c r="B42" s="149"/>
      <c r="C42" s="149"/>
      <c r="D42" s="149"/>
      <c r="E42" s="149"/>
      <c r="F42" s="149"/>
      <c r="G42" s="178"/>
    </row>
    <row r="43" spans="1:7" ht="13.5" thickBot="1" x14ac:dyDescent="0.25"/>
    <row r="44" spans="1:7" ht="18" customHeight="1" thickBot="1" x14ac:dyDescent="0.25">
      <c r="A44" s="496" t="s">
        <v>270</v>
      </c>
      <c r="B44" s="497"/>
      <c r="C44" s="497"/>
      <c r="D44" s="491" t="s">
        <v>271</v>
      </c>
      <c r="E44" s="492"/>
      <c r="F44" s="492"/>
      <c r="G44" s="493"/>
    </row>
    <row r="45" spans="1:7" ht="16.5" customHeight="1" x14ac:dyDescent="0.2">
      <c r="A45" s="183" t="s">
        <v>272</v>
      </c>
      <c r="B45" s="180"/>
      <c r="C45" s="184" t="s">
        <v>273</v>
      </c>
      <c r="D45" s="190" t="s">
        <v>59</v>
      </c>
      <c r="E45" s="135" t="s">
        <v>268</v>
      </c>
      <c r="F45" s="188" t="s">
        <v>58</v>
      </c>
      <c r="G45" s="189" t="s">
        <v>268</v>
      </c>
    </row>
    <row r="46" spans="1:7" ht="6" customHeight="1" x14ac:dyDescent="0.2">
      <c r="A46" s="185"/>
      <c r="B46" s="186"/>
      <c r="C46" s="186"/>
      <c r="D46" s="191"/>
      <c r="E46" s="186"/>
      <c r="F46" s="186"/>
      <c r="G46" s="187"/>
    </row>
    <row r="47" spans="1:7" ht="15.95" customHeight="1" x14ac:dyDescent="0.2">
      <c r="A47" s="171" t="s">
        <v>269</v>
      </c>
      <c r="B47" s="186"/>
      <c r="C47" s="150" t="s">
        <v>273</v>
      </c>
      <c r="D47" s="192"/>
      <c r="E47" s="102" t="s">
        <v>60</v>
      </c>
      <c r="F47" s="186" t="s">
        <v>268</v>
      </c>
      <c r="G47" s="181"/>
    </row>
    <row r="48" spans="1:7" ht="6" customHeight="1" thickBot="1" x14ac:dyDescent="0.25">
      <c r="A48" s="193"/>
      <c r="B48" s="179"/>
      <c r="C48" s="194"/>
      <c r="D48" s="179"/>
      <c r="E48" s="179"/>
      <c r="F48" s="179"/>
      <c r="G48" s="195"/>
    </row>
    <row r="49" spans="1:7" x14ac:dyDescent="0.2">
      <c r="A49" s="97"/>
      <c r="B49" s="97"/>
      <c r="C49" s="97"/>
      <c r="D49" s="97"/>
      <c r="E49" s="97"/>
      <c r="F49" s="97"/>
      <c r="G49" s="97"/>
    </row>
    <row r="50" spans="1:7" ht="13.5" thickBot="1" x14ac:dyDescent="0.25">
      <c r="A50" s="498" t="s">
        <v>274</v>
      </c>
      <c r="B50" s="498"/>
      <c r="C50" s="498"/>
      <c r="D50" s="498"/>
      <c r="E50" s="498"/>
      <c r="F50" s="498"/>
      <c r="G50" s="498"/>
    </row>
    <row r="51" spans="1:7" ht="25.5" x14ac:dyDescent="0.2">
      <c r="A51" s="489" t="s">
        <v>52</v>
      </c>
      <c r="B51" s="489"/>
      <c r="C51" s="196" t="s">
        <v>276</v>
      </c>
      <c r="D51" s="196" t="s">
        <v>53</v>
      </c>
      <c r="E51" s="196" t="s">
        <v>54</v>
      </c>
      <c r="F51" s="196" t="s">
        <v>55</v>
      </c>
      <c r="G51" s="196" t="s">
        <v>277</v>
      </c>
    </row>
    <row r="52" spans="1:7" ht="13.5" thickBot="1" x14ac:dyDescent="0.25">
      <c r="A52" s="490"/>
      <c r="B52" s="490"/>
      <c r="C52" s="197"/>
      <c r="D52" s="197"/>
      <c r="E52" s="197"/>
      <c r="F52" s="197"/>
      <c r="G52" s="197"/>
    </row>
    <row r="53" spans="1:7" ht="13.5" thickBot="1" x14ac:dyDescent="0.25">
      <c r="A53" s="97"/>
      <c r="B53" s="97"/>
      <c r="C53" s="97"/>
      <c r="D53" s="97"/>
      <c r="E53" s="97"/>
      <c r="F53" s="97"/>
      <c r="G53" s="97"/>
    </row>
    <row r="54" spans="1:7" ht="20.100000000000001" customHeight="1" x14ac:dyDescent="0.2">
      <c r="A54" s="201"/>
      <c r="B54" s="202" t="s">
        <v>62</v>
      </c>
      <c r="C54" s="166"/>
      <c r="D54" s="203"/>
      <c r="E54" s="166" t="s">
        <v>61</v>
      </c>
      <c r="F54" s="166"/>
      <c r="G54" s="182"/>
    </row>
    <row r="55" spans="1:7" ht="6" customHeight="1" thickBot="1" x14ac:dyDescent="0.25">
      <c r="A55" s="198"/>
      <c r="B55" s="199"/>
      <c r="C55" s="199"/>
      <c r="D55" s="199"/>
      <c r="E55" s="199"/>
      <c r="F55" s="199"/>
      <c r="G55" s="200"/>
    </row>
    <row r="56" spans="1:7" ht="13.5" thickBot="1" x14ac:dyDescent="0.25">
      <c r="A56" s="97"/>
      <c r="B56" s="97"/>
      <c r="C56" s="97"/>
      <c r="D56" s="97"/>
      <c r="E56" s="97"/>
      <c r="F56" s="97"/>
      <c r="G56" s="97"/>
    </row>
    <row r="57" spans="1:7" ht="5.0999999999999996" customHeight="1" x14ac:dyDescent="0.2">
      <c r="A57" s="494"/>
      <c r="B57" s="495"/>
      <c r="C57" s="167"/>
      <c r="D57" s="167"/>
      <c r="E57" s="167"/>
      <c r="F57" s="167"/>
      <c r="G57" s="168"/>
    </row>
    <row r="58" spans="1:7" x14ac:dyDescent="0.2">
      <c r="A58" s="505" t="s">
        <v>56</v>
      </c>
      <c r="B58" s="506"/>
      <c r="C58" s="506"/>
      <c r="D58" s="506"/>
      <c r="E58" s="506"/>
      <c r="F58" s="506"/>
      <c r="G58" s="507"/>
    </row>
    <row r="59" spans="1:7" ht="5.0999999999999996" customHeight="1" x14ac:dyDescent="0.2">
      <c r="A59" s="172"/>
      <c r="B59" s="161"/>
      <c r="C59" s="161"/>
      <c r="D59" s="161"/>
      <c r="E59" s="161"/>
      <c r="F59" s="161"/>
      <c r="G59" s="170"/>
    </row>
    <row r="60" spans="1:7" ht="12.75" customHeight="1" x14ac:dyDescent="0.2">
      <c r="A60" s="204"/>
      <c r="B60" s="163" t="s">
        <v>63</v>
      </c>
      <c r="C60" s="205"/>
      <c r="D60" s="205"/>
      <c r="E60" s="205"/>
      <c r="F60" s="207"/>
      <c r="G60" s="206"/>
    </row>
    <row r="61" spans="1:7" ht="5.0999999999999996" customHeight="1" x14ac:dyDescent="0.2">
      <c r="A61" s="172"/>
      <c r="B61" s="161"/>
      <c r="C61" s="161"/>
      <c r="D61" s="161"/>
      <c r="E61" s="161"/>
      <c r="F61" s="161"/>
      <c r="G61" s="170"/>
    </row>
    <row r="62" spans="1:7" ht="12.75" customHeight="1" x14ac:dyDescent="0.2">
      <c r="A62" s="483" t="s">
        <v>57</v>
      </c>
      <c r="B62" s="484"/>
      <c r="C62" s="484"/>
      <c r="D62" s="484"/>
      <c r="E62" s="484"/>
      <c r="F62" s="484"/>
      <c r="G62" s="485"/>
    </row>
    <row r="63" spans="1:7" ht="5.0999999999999996" customHeight="1" x14ac:dyDescent="0.2">
      <c r="A63" s="173"/>
      <c r="B63" s="151"/>
      <c r="C63" s="151"/>
      <c r="D63" s="161"/>
      <c r="E63" s="161"/>
      <c r="F63" s="161"/>
      <c r="G63" s="170"/>
    </row>
    <row r="64" spans="1:7" ht="12.75" customHeight="1" x14ac:dyDescent="0.2">
      <c r="A64" s="204"/>
      <c r="B64" s="163" t="s">
        <v>64</v>
      </c>
      <c r="C64" s="205"/>
      <c r="D64" s="205"/>
      <c r="E64" s="205"/>
      <c r="F64" s="205"/>
      <c r="G64" s="208">
        <v>0</v>
      </c>
    </row>
    <row r="65" spans="1:7" ht="5.0999999999999996" customHeight="1" x14ac:dyDescent="0.2">
      <c r="A65" s="172"/>
      <c r="B65" s="161"/>
      <c r="C65" s="161"/>
      <c r="D65" s="161"/>
      <c r="E65" s="161"/>
      <c r="F65" s="161"/>
      <c r="G65" s="170"/>
    </row>
    <row r="66" spans="1:7" ht="12.75" customHeight="1" x14ac:dyDescent="0.2">
      <c r="A66" s="204"/>
      <c r="B66" s="163" t="s">
        <v>65</v>
      </c>
      <c r="C66" s="205"/>
      <c r="D66" s="205"/>
      <c r="E66" s="207"/>
      <c r="F66" s="207"/>
      <c r="G66" s="206"/>
    </row>
    <row r="67" spans="1:7" ht="7.5" customHeight="1" thickBot="1" x14ac:dyDescent="0.25">
      <c r="A67" s="177"/>
      <c r="B67" s="149"/>
      <c r="C67" s="149"/>
      <c r="D67" s="149"/>
      <c r="E67" s="149"/>
      <c r="F67" s="149"/>
      <c r="G67" s="178"/>
    </row>
  </sheetData>
  <mergeCells count="23">
    <mergeCell ref="A1:A3"/>
    <mergeCell ref="A23:C23"/>
    <mergeCell ref="A15:B15"/>
    <mergeCell ref="A58:G58"/>
    <mergeCell ref="A22:B22"/>
    <mergeCell ref="A16:B16"/>
    <mergeCell ref="A17:B17"/>
    <mergeCell ref="A18:B18"/>
    <mergeCell ref="A12:G13"/>
    <mergeCell ref="A20:G20"/>
    <mergeCell ref="A8:G8"/>
    <mergeCell ref="A9:G9"/>
    <mergeCell ref="A10:G10"/>
    <mergeCell ref="B1:G1"/>
    <mergeCell ref="A62:G62"/>
    <mergeCell ref="A29:C29"/>
    <mergeCell ref="E29:G29"/>
    <mergeCell ref="A51:B51"/>
    <mergeCell ref="A52:B52"/>
    <mergeCell ref="D44:G44"/>
    <mergeCell ref="A57:B57"/>
    <mergeCell ref="A44:C44"/>
    <mergeCell ref="A50:G50"/>
  </mergeCells>
  <phoneticPr fontId="2" type="noConversion"/>
  <printOptions horizontalCentered="1"/>
  <pageMargins left="0.39370078740157483" right="0.39370078740157483" top="0.19685039370078741" bottom="0.19685039370078741" header="0" footer="0"/>
  <pageSetup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Y74"/>
  <sheetViews>
    <sheetView view="pageBreakPreview" zoomScale="60" zoomScaleNormal="50" workbookViewId="0">
      <selection activeCell="B13" sqref="B13:I16"/>
    </sheetView>
  </sheetViews>
  <sheetFormatPr baseColWidth="10" defaultRowHeight="12.75" x14ac:dyDescent="0.2"/>
  <cols>
    <col min="1" max="8" width="3.7109375" customWidth="1"/>
    <col min="9" max="9" width="8.7109375" customWidth="1"/>
    <col min="10" max="53" width="3.7109375" customWidth="1"/>
  </cols>
  <sheetData>
    <row r="2" spans="1:51" ht="49.5" customHeight="1" x14ac:dyDescent="0.2">
      <c r="A2" s="536" t="s">
        <v>955</v>
      </c>
      <c r="B2" s="536"/>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36"/>
      <c r="AL2" s="536"/>
      <c r="AM2" s="536"/>
      <c r="AN2" s="536"/>
      <c r="AO2" s="536"/>
      <c r="AP2" s="536"/>
      <c r="AQ2" s="536"/>
      <c r="AR2" s="536"/>
      <c r="AS2" s="536"/>
      <c r="AT2" s="536"/>
      <c r="AU2" s="536"/>
      <c r="AV2" s="536"/>
      <c r="AW2" s="536"/>
      <c r="AX2" s="536"/>
      <c r="AY2" s="536"/>
    </row>
    <row r="3" spans="1:51" ht="23.25" x14ac:dyDescent="0.3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row>
    <row r="4" spans="1:51" ht="23.25" x14ac:dyDescent="0.35">
      <c r="A4" s="214"/>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row>
    <row r="5" spans="1:51" ht="58.7" customHeight="1" x14ac:dyDescent="0.35">
      <c r="A5" s="537" t="s">
        <v>101</v>
      </c>
      <c r="B5" s="537"/>
      <c r="C5" s="537"/>
      <c r="D5" s="537"/>
      <c r="E5" s="537"/>
      <c r="F5" s="537"/>
      <c r="G5" s="537"/>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7"/>
      <c r="AM5" s="537"/>
      <c r="AN5" s="537"/>
      <c r="AO5" s="537"/>
      <c r="AP5" s="537"/>
      <c r="AQ5" s="537"/>
      <c r="AR5" s="537"/>
      <c r="AS5" s="537"/>
      <c r="AT5" s="537"/>
      <c r="AU5" s="537"/>
      <c r="AV5" s="537"/>
      <c r="AW5" s="537"/>
      <c r="AX5" s="537"/>
      <c r="AY5" s="537"/>
    </row>
    <row r="7" spans="1:51" ht="23.25" x14ac:dyDescent="0.35">
      <c r="A7" s="538" t="s">
        <v>82</v>
      </c>
      <c r="B7" s="538"/>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8"/>
      <c r="AY7" s="538"/>
    </row>
    <row r="9" spans="1:51" ht="72.75" customHeight="1" x14ac:dyDescent="0.35">
      <c r="A9" s="537" t="s">
        <v>83</v>
      </c>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row>
    <row r="10" spans="1:51" ht="13.5" thickBot="1" x14ac:dyDescent="0.25"/>
    <row r="11" spans="1:51" ht="23.25" x14ac:dyDescent="0.35">
      <c r="A11" s="221" t="s">
        <v>102</v>
      </c>
      <c r="B11" s="76"/>
      <c r="C11" s="76"/>
      <c r="D11" s="76"/>
      <c r="E11" s="76"/>
      <c r="F11" s="76"/>
      <c r="G11" s="76"/>
      <c r="H11" s="76"/>
      <c r="I11" s="76"/>
      <c r="J11" s="76"/>
      <c r="K11" s="76"/>
      <c r="L11" s="76"/>
      <c r="M11" s="76"/>
      <c r="N11" s="76"/>
      <c r="O11" s="76"/>
      <c r="P11" s="76"/>
      <c r="Q11" s="76"/>
      <c r="R11" s="76"/>
      <c r="S11" s="76"/>
      <c r="T11" s="76"/>
      <c r="U11" s="76"/>
      <c r="V11" s="76"/>
      <c r="W11" s="76"/>
      <c r="X11" s="76"/>
      <c r="Y11" s="68"/>
      <c r="AA11" s="221" t="s">
        <v>84</v>
      </c>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68"/>
    </row>
    <row r="12" spans="1:51" x14ac:dyDescent="0.2">
      <c r="A12" s="69"/>
      <c r="B12" s="11"/>
      <c r="C12" s="11"/>
      <c r="D12" s="11"/>
      <c r="E12" s="11"/>
      <c r="F12" s="11"/>
      <c r="G12" s="11"/>
      <c r="H12" s="11"/>
      <c r="I12" s="11"/>
      <c r="J12" s="11"/>
      <c r="K12" s="11"/>
      <c r="L12" s="11"/>
      <c r="M12" s="11"/>
      <c r="N12" s="11"/>
      <c r="O12" s="11"/>
      <c r="P12" s="11"/>
      <c r="Q12" s="11"/>
      <c r="R12" s="11"/>
      <c r="S12" s="11"/>
      <c r="T12" s="11"/>
      <c r="U12" s="11"/>
      <c r="V12" s="11"/>
      <c r="W12" s="11"/>
      <c r="X12" s="11"/>
      <c r="Y12" s="2"/>
      <c r="AA12" s="69"/>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2"/>
    </row>
    <row r="13" spans="1:51" x14ac:dyDescent="0.2">
      <c r="A13" s="69"/>
      <c r="B13" s="11"/>
      <c r="C13" s="11"/>
      <c r="D13" s="11"/>
      <c r="E13" s="11"/>
      <c r="F13" s="11"/>
      <c r="G13" s="11"/>
      <c r="H13" s="11"/>
      <c r="I13" s="11"/>
      <c r="J13" s="11"/>
      <c r="K13" s="11"/>
      <c r="L13" s="11"/>
      <c r="M13" s="11"/>
      <c r="N13" s="11"/>
      <c r="O13" s="11"/>
      <c r="P13" s="11"/>
      <c r="Q13" s="11"/>
      <c r="R13" s="11"/>
      <c r="S13" s="11"/>
      <c r="T13" s="11"/>
      <c r="U13" s="11"/>
      <c r="V13" s="11"/>
      <c r="W13" s="11"/>
      <c r="X13" s="11"/>
      <c r="Y13" s="2"/>
      <c r="AA13" s="69"/>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2"/>
    </row>
    <row r="14" spans="1:51" x14ac:dyDescent="0.2">
      <c r="A14" s="69"/>
      <c r="B14" s="11"/>
      <c r="C14" s="11"/>
      <c r="D14" s="11"/>
      <c r="E14" s="11"/>
      <c r="F14" s="11"/>
      <c r="G14" s="11"/>
      <c r="H14" s="11"/>
      <c r="I14" s="11"/>
      <c r="J14" s="11"/>
      <c r="K14" s="11"/>
      <c r="L14" s="11"/>
      <c r="M14" s="11"/>
      <c r="N14" s="11"/>
      <c r="O14" s="11"/>
      <c r="P14" s="11"/>
      <c r="Q14" s="11"/>
      <c r="R14" s="11"/>
      <c r="S14" s="11"/>
      <c r="T14" s="11"/>
      <c r="U14" s="11"/>
      <c r="V14" s="11"/>
      <c r="W14" s="11"/>
      <c r="X14" s="11"/>
      <c r="Y14" s="2"/>
      <c r="AA14" s="69"/>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2"/>
    </row>
    <row r="15" spans="1:51" x14ac:dyDescent="0.2">
      <c r="A15" s="69"/>
      <c r="B15" s="11"/>
      <c r="C15" s="11"/>
      <c r="D15" s="11"/>
      <c r="E15" s="11"/>
      <c r="F15" s="11"/>
      <c r="G15" s="11"/>
      <c r="H15" s="11"/>
      <c r="I15" s="11"/>
      <c r="J15" s="11"/>
      <c r="K15" s="11"/>
      <c r="L15" s="11"/>
      <c r="M15" s="11"/>
      <c r="N15" s="11"/>
      <c r="O15" s="11"/>
      <c r="P15" s="11"/>
      <c r="Q15" s="11"/>
      <c r="R15" s="11"/>
      <c r="S15" s="11"/>
      <c r="T15" s="11"/>
      <c r="U15" s="11"/>
      <c r="V15" s="11"/>
      <c r="W15" s="11"/>
      <c r="X15" s="11"/>
      <c r="Y15" s="2"/>
      <c r="AA15" s="69"/>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2"/>
    </row>
    <row r="16" spans="1:51" ht="23.25" x14ac:dyDescent="0.35">
      <c r="A16" s="69"/>
      <c r="B16" s="11"/>
      <c r="C16" s="11"/>
      <c r="D16" s="11"/>
      <c r="E16" s="11"/>
      <c r="F16" s="11"/>
      <c r="G16" s="11"/>
      <c r="H16" s="11"/>
      <c r="I16" s="11"/>
      <c r="J16" s="11"/>
      <c r="K16" s="11"/>
      <c r="L16" s="11"/>
      <c r="M16" s="11"/>
      <c r="N16" s="11"/>
      <c r="O16" s="11"/>
      <c r="P16" s="11"/>
      <c r="Q16" s="11"/>
      <c r="R16" s="11"/>
      <c r="S16" s="11"/>
      <c r="T16" s="11"/>
      <c r="U16" s="11"/>
      <c r="V16" s="11"/>
      <c r="W16" s="11"/>
      <c r="X16" s="11"/>
      <c r="Y16" s="2"/>
      <c r="AA16" s="219" t="s">
        <v>85</v>
      </c>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2"/>
    </row>
    <row r="17" spans="1:51" ht="13.5" thickBot="1" x14ac:dyDescent="0.25">
      <c r="A17" s="70"/>
      <c r="B17" s="71"/>
      <c r="C17" s="71"/>
      <c r="D17" s="71"/>
      <c r="E17" s="71"/>
      <c r="F17" s="71"/>
      <c r="G17" s="71"/>
      <c r="H17" s="71"/>
      <c r="I17" s="71"/>
      <c r="J17" s="71"/>
      <c r="K17" s="71"/>
      <c r="L17" s="71"/>
      <c r="M17" s="71"/>
      <c r="N17" s="71"/>
      <c r="O17" s="71"/>
      <c r="P17" s="71"/>
      <c r="Q17" s="71"/>
      <c r="R17" s="71"/>
      <c r="S17" s="71"/>
      <c r="T17" s="71"/>
      <c r="U17" s="71"/>
      <c r="V17" s="71"/>
      <c r="W17" s="71"/>
      <c r="X17" s="71"/>
      <c r="Y17" s="3"/>
      <c r="AA17" s="70"/>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3"/>
    </row>
    <row r="19" spans="1:51" ht="25.5" x14ac:dyDescent="0.35">
      <c r="E19" s="216" t="s">
        <v>86</v>
      </c>
      <c r="H19" s="216"/>
      <c r="J19" s="215"/>
      <c r="AL19" s="544"/>
      <c r="AM19" s="544"/>
      <c r="AN19" s="544"/>
      <c r="AO19" s="544"/>
      <c r="AP19" s="544"/>
      <c r="AQ19" s="11"/>
      <c r="AR19" s="11"/>
      <c r="AS19" s="11"/>
    </row>
    <row r="20" spans="1:51" s="22" customFormat="1" ht="13.5" thickBot="1" x14ac:dyDescent="0.25">
      <c r="AL20" s="217"/>
      <c r="AM20" s="217"/>
      <c r="AN20" s="217"/>
      <c r="AO20" s="217"/>
      <c r="AP20" s="217"/>
      <c r="AQ20" s="217"/>
      <c r="AR20" s="217"/>
      <c r="AS20" s="217"/>
    </row>
    <row r="21" spans="1:51" x14ac:dyDescent="0.2">
      <c r="A21" s="218"/>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68"/>
    </row>
    <row r="22" spans="1:51" ht="23.25" x14ac:dyDescent="0.35">
      <c r="A22" s="219" t="s">
        <v>87</v>
      </c>
      <c r="B22" s="11"/>
      <c r="C22" s="11"/>
      <c r="D22" s="11"/>
      <c r="E22" s="11"/>
      <c r="F22" s="545"/>
      <c r="G22" s="545"/>
      <c r="H22" s="545"/>
      <c r="I22" s="545"/>
      <c r="J22" s="545"/>
      <c r="K22" s="545"/>
      <c r="L22" s="545"/>
      <c r="M22" s="545"/>
      <c r="N22" s="545"/>
      <c r="O22" s="545"/>
      <c r="P22" s="545"/>
      <c r="Q22" s="545"/>
      <c r="R22" s="545"/>
      <c r="S22" s="545"/>
      <c r="T22" s="545"/>
      <c r="U22" s="545"/>
      <c r="V22" s="545"/>
      <c r="W22" s="545"/>
      <c r="X22" s="545"/>
      <c r="Y22" s="545"/>
      <c r="Z22" s="545"/>
      <c r="AA22" s="545"/>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2"/>
    </row>
    <row r="23" spans="1:51" ht="54" customHeight="1" x14ac:dyDescent="0.35">
      <c r="A23" s="546" t="s">
        <v>81</v>
      </c>
      <c r="B23" s="547"/>
      <c r="C23" s="547"/>
      <c r="D23" s="547"/>
      <c r="E23" s="547"/>
      <c r="F23" s="547"/>
      <c r="G23" s="547"/>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8"/>
    </row>
    <row r="24" spans="1:51" ht="21" thickBot="1" x14ac:dyDescent="0.35">
      <c r="A24" s="220"/>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3"/>
    </row>
    <row r="25" spans="1:51" ht="20.25" x14ac:dyDescent="0.3">
      <c r="A25" s="213"/>
    </row>
    <row r="26" spans="1:51" ht="20.25" x14ac:dyDescent="0.3">
      <c r="A26" s="213"/>
    </row>
    <row r="27" spans="1:51" ht="23.25" x14ac:dyDescent="0.35">
      <c r="A27" s="215" t="s">
        <v>80</v>
      </c>
    </row>
    <row r="30" spans="1:51" ht="23.25" x14ac:dyDescent="0.35">
      <c r="A30" s="215"/>
      <c r="B30" s="367"/>
      <c r="C30" s="367"/>
      <c r="D30" s="550" t="s">
        <v>980</v>
      </c>
      <c r="E30" s="551"/>
      <c r="F30" s="551"/>
      <c r="G30" s="551"/>
      <c r="H30" s="551"/>
      <c r="I30" s="551"/>
      <c r="J30" s="551"/>
      <c r="K30" s="551"/>
      <c r="L30" s="551"/>
      <c r="M30" s="551"/>
      <c r="N30" s="551"/>
      <c r="O30" s="552"/>
      <c r="P30" s="367"/>
      <c r="Q30" s="367"/>
      <c r="R30" s="367"/>
      <c r="S30" s="367"/>
      <c r="T30" s="367"/>
      <c r="U30" s="367"/>
      <c r="V30" s="367"/>
      <c r="W30" s="367"/>
      <c r="X30" s="367"/>
      <c r="Y30" s="367"/>
      <c r="Z30" s="367"/>
    </row>
    <row r="31" spans="1:51" ht="18" x14ac:dyDescent="0.25">
      <c r="C31" s="364"/>
      <c r="D31" s="518" t="s">
        <v>66</v>
      </c>
      <c r="E31" s="519"/>
      <c r="F31" s="519"/>
      <c r="G31" s="519"/>
      <c r="H31" s="519"/>
      <c r="I31" s="519"/>
      <c r="J31" s="520"/>
      <c r="K31" s="554"/>
      <c r="L31" s="554"/>
      <c r="M31" s="554"/>
      <c r="N31" s="554"/>
      <c r="O31" s="554"/>
      <c r="Y31" s="212"/>
      <c r="Z31" s="212"/>
      <c r="AA31" s="212"/>
      <c r="AB31" s="363"/>
      <c r="AC31" s="364"/>
      <c r="AD31" s="364"/>
      <c r="AE31" s="364"/>
      <c r="AF31" s="364"/>
      <c r="AG31" s="364"/>
      <c r="AH31" s="364"/>
      <c r="AI31" s="364"/>
      <c r="AJ31" s="364"/>
      <c r="AK31" s="364"/>
      <c r="AL31" s="363"/>
      <c r="AM31" s="363"/>
      <c r="AN31" s="363"/>
    </row>
    <row r="32" spans="1:51" ht="18" x14ac:dyDescent="0.25">
      <c r="B32" s="367"/>
      <c r="C32" s="367"/>
      <c r="D32" s="368"/>
      <c r="E32" s="369"/>
      <c r="F32" s="369"/>
      <c r="G32" s="369"/>
      <c r="H32" s="369"/>
      <c r="I32" s="228"/>
      <c r="J32" s="229"/>
      <c r="K32" s="549" t="s">
        <v>71</v>
      </c>
      <c r="L32" s="549"/>
      <c r="M32" s="549"/>
      <c r="N32" s="549"/>
      <c r="O32" s="549"/>
      <c r="P32" s="518" t="s">
        <v>72</v>
      </c>
      <c r="Q32" s="519"/>
      <c r="R32" s="519"/>
      <c r="S32" s="519"/>
      <c r="T32" s="519"/>
      <c r="U32" s="520"/>
      <c r="V32" s="518" t="s">
        <v>73</v>
      </c>
      <c r="W32" s="519"/>
      <c r="X32" s="519"/>
      <c r="Y32" s="519"/>
      <c r="Z32" s="519"/>
      <c r="AA32" s="520"/>
      <c r="AB32" s="363"/>
      <c r="AC32" s="363"/>
      <c r="AD32" s="363"/>
      <c r="AE32" s="363"/>
      <c r="AF32" s="553"/>
      <c r="AG32" s="553"/>
      <c r="AH32" s="553"/>
      <c r="AI32" s="364"/>
      <c r="AJ32" s="364"/>
      <c r="AK32" s="364"/>
      <c r="AL32" s="364"/>
      <c r="AM32" s="364"/>
      <c r="AN32" s="364"/>
    </row>
    <row r="33" spans="1:51" ht="18" x14ac:dyDescent="0.25">
      <c r="B33" s="367"/>
      <c r="C33" s="367"/>
      <c r="D33" s="518" t="s">
        <v>275</v>
      </c>
      <c r="E33" s="519"/>
      <c r="F33" s="519"/>
      <c r="G33" s="519"/>
      <c r="H33" s="519"/>
      <c r="I33" s="519"/>
      <c r="J33" s="520"/>
      <c r="K33" s="549"/>
      <c r="L33" s="549"/>
      <c r="M33" s="549"/>
      <c r="N33" s="549"/>
      <c r="O33" s="549"/>
      <c r="P33" s="518"/>
      <c r="Q33" s="519"/>
      <c r="R33" s="519"/>
      <c r="S33" s="519"/>
      <c r="T33" s="519"/>
      <c r="U33" s="520"/>
      <c r="V33" s="518"/>
      <c r="W33" s="519"/>
      <c r="X33" s="519"/>
      <c r="Y33" s="519"/>
      <c r="Z33" s="519"/>
      <c r="AA33" s="520"/>
      <c r="AB33" s="363"/>
      <c r="AC33" s="364"/>
      <c r="AD33" s="364"/>
      <c r="AE33" s="364"/>
      <c r="AF33" s="553"/>
      <c r="AG33" s="553"/>
      <c r="AH33" s="553"/>
      <c r="AI33" s="364"/>
      <c r="AJ33" s="364"/>
      <c r="AK33" s="364"/>
      <c r="AL33" s="364"/>
      <c r="AM33" s="364"/>
      <c r="AN33" s="364"/>
    </row>
    <row r="34" spans="1:51" ht="18" x14ac:dyDescent="0.25">
      <c r="B34" s="367"/>
      <c r="C34" s="367"/>
      <c r="D34" s="518" t="s">
        <v>67</v>
      </c>
      <c r="E34" s="519"/>
      <c r="F34" s="519"/>
      <c r="G34" s="519"/>
      <c r="H34" s="519"/>
      <c r="I34" s="519"/>
      <c r="J34" s="520"/>
      <c r="K34" s="549"/>
      <c r="L34" s="549"/>
      <c r="M34" s="549"/>
      <c r="N34" s="549"/>
      <c r="O34" s="549"/>
      <c r="P34" s="518"/>
      <c r="Q34" s="519"/>
      <c r="R34" s="519"/>
      <c r="S34" s="519"/>
      <c r="T34" s="519"/>
      <c r="U34" s="520"/>
      <c r="V34" s="518"/>
      <c r="W34" s="519"/>
      <c r="X34" s="519"/>
      <c r="Y34" s="519"/>
      <c r="Z34" s="519"/>
      <c r="AA34" s="520"/>
      <c r="AB34" s="363"/>
      <c r="AC34" s="364"/>
      <c r="AD34" s="364"/>
      <c r="AE34" s="364"/>
      <c r="AF34" s="553"/>
      <c r="AG34" s="553"/>
      <c r="AH34" s="553"/>
      <c r="AI34" s="364"/>
      <c r="AJ34" s="364"/>
      <c r="AK34" s="364"/>
      <c r="AL34" s="364"/>
      <c r="AM34" s="364"/>
      <c r="AN34" s="364"/>
    </row>
    <row r="35" spans="1:51" ht="18" x14ac:dyDescent="0.25">
      <c r="B35" s="367"/>
      <c r="C35" s="367"/>
      <c r="D35" s="555" t="s">
        <v>68</v>
      </c>
      <c r="E35" s="556"/>
      <c r="F35" s="556"/>
      <c r="G35" s="556"/>
      <c r="H35" s="556"/>
      <c r="I35" s="556"/>
      <c r="J35" s="557"/>
      <c r="K35" s="549"/>
      <c r="L35" s="549"/>
      <c r="M35" s="549"/>
      <c r="N35" s="549"/>
      <c r="O35" s="549"/>
      <c r="P35" s="518"/>
      <c r="Q35" s="519"/>
      <c r="R35" s="519"/>
      <c r="S35" s="519"/>
      <c r="T35" s="519"/>
      <c r="U35" s="520"/>
      <c r="V35" s="518"/>
      <c r="W35" s="519"/>
      <c r="X35" s="519"/>
      <c r="Y35" s="519"/>
      <c r="Z35" s="519"/>
      <c r="AA35" s="520"/>
      <c r="AB35" s="363"/>
      <c r="AC35" s="365"/>
      <c r="AD35" s="365"/>
      <c r="AE35" s="365"/>
      <c r="AF35" s="553"/>
      <c r="AG35" s="553"/>
      <c r="AH35" s="553"/>
      <c r="AI35" s="364"/>
      <c r="AJ35" s="364"/>
      <c r="AK35" s="364"/>
      <c r="AL35" s="364"/>
      <c r="AM35" s="364"/>
      <c r="AN35" s="364"/>
    </row>
    <row r="36" spans="1:51" ht="18" x14ac:dyDescent="0.25">
      <c r="B36" s="367"/>
      <c r="C36" s="367"/>
      <c r="D36" s="555" t="s">
        <v>70</v>
      </c>
      <c r="E36" s="556"/>
      <c r="F36" s="556"/>
      <c r="G36" s="556"/>
      <c r="H36" s="556"/>
      <c r="I36" s="556"/>
      <c r="J36" s="557"/>
      <c r="K36" s="549"/>
      <c r="L36" s="549"/>
      <c r="M36" s="549"/>
      <c r="N36" s="549"/>
      <c r="O36" s="549"/>
      <c r="P36" s="518"/>
      <c r="Q36" s="519"/>
      <c r="R36" s="519"/>
      <c r="S36" s="519"/>
      <c r="T36" s="519"/>
      <c r="U36" s="520"/>
      <c r="V36" s="518"/>
      <c r="W36" s="519"/>
      <c r="X36" s="519"/>
      <c r="Y36" s="519"/>
      <c r="Z36" s="519"/>
      <c r="AA36" s="520"/>
      <c r="AB36" s="363"/>
      <c r="AC36" s="365"/>
      <c r="AD36" s="365"/>
      <c r="AE36" s="365"/>
      <c r="AF36" s="553"/>
      <c r="AG36" s="553"/>
      <c r="AH36" s="553"/>
      <c r="AI36" s="364"/>
      <c r="AJ36" s="364"/>
      <c r="AK36" s="364"/>
      <c r="AL36" s="364"/>
      <c r="AM36" s="364"/>
      <c r="AN36" s="364"/>
    </row>
    <row r="37" spans="1:51" ht="18" x14ac:dyDescent="0.25">
      <c r="B37" s="367"/>
      <c r="C37" s="367"/>
      <c r="D37" s="555" t="s">
        <v>69</v>
      </c>
      <c r="E37" s="556"/>
      <c r="F37" s="556"/>
      <c r="G37" s="556"/>
      <c r="H37" s="556"/>
      <c r="I37" s="556"/>
      <c r="J37" s="557"/>
      <c r="K37" s="549"/>
      <c r="L37" s="549"/>
      <c r="M37" s="549"/>
      <c r="N37" s="549"/>
      <c r="O37" s="549"/>
      <c r="P37" s="518"/>
      <c r="Q37" s="519"/>
      <c r="R37" s="519"/>
      <c r="S37" s="519"/>
      <c r="T37" s="519"/>
      <c r="U37" s="520"/>
      <c r="V37" s="518"/>
      <c r="W37" s="519"/>
      <c r="X37" s="519"/>
      <c r="Y37" s="519"/>
      <c r="Z37" s="519"/>
      <c r="AA37" s="520"/>
      <c r="AB37" s="363"/>
      <c r="AC37" s="365"/>
      <c r="AD37" s="365"/>
      <c r="AE37" s="365"/>
      <c r="AF37" s="553"/>
      <c r="AG37" s="553"/>
      <c r="AH37" s="553"/>
      <c r="AI37" s="364"/>
      <c r="AJ37" s="364"/>
      <c r="AK37" s="364"/>
      <c r="AL37" s="364"/>
      <c r="AM37" s="364"/>
      <c r="AN37" s="364"/>
    </row>
    <row r="38" spans="1:51" ht="18" x14ac:dyDescent="0.25">
      <c r="B38" s="367"/>
      <c r="C38" s="367"/>
      <c r="D38" s="518" t="s">
        <v>74</v>
      </c>
      <c r="E38" s="519"/>
      <c r="F38" s="519"/>
      <c r="G38" s="519"/>
      <c r="H38" s="519"/>
      <c r="I38" s="519"/>
      <c r="J38" s="520"/>
      <c r="K38" s="521" t="s">
        <v>75</v>
      </c>
      <c r="L38" s="521"/>
      <c r="M38" s="521"/>
      <c r="N38" s="521"/>
      <c r="O38" s="521"/>
      <c r="V38" s="562" t="s">
        <v>76</v>
      </c>
      <c r="W38" s="519"/>
      <c r="X38" s="519"/>
      <c r="Y38" s="519"/>
      <c r="Z38" s="519"/>
      <c r="AA38" s="520"/>
      <c r="AB38" s="363"/>
      <c r="AC38" s="364"/>
      <c r="AD38" s="364"/>
      <c r="AE38" s="364"/>
      <c r="AF38" s="565"/>
      <c r="AG38" s="553"/>
      <c r="AH38" s="553"/>
      <c r="AI38" s="364"/>
      <c r="AJ38" s="364"/>
      <c r="AK38" s="364"/>
      <c r="AL38" s="366"/>
      <c r="AM38" s="364"/>
      <c r="AN38" s="364"/>
    </row>
    <row r="39" spans="1:51" ht="18" x14ac:dyDescent="0.25">
      <c r="B39" s="212"/>
      <c r="C39" s="364"/>
      <c r="D39" s="549" t="s">
        <v>77</v>
      </c>
      <c r="E39" s="549"/>
      <c r="F39" s="549"/>
      <c r="G39" s="549"/>
      <c r="H39" s="549"/>
      <c r="I39" s="549"/>
      <c r="J39" s="364"/>
      <c r="K39" s="562" t="s">
        <v>979</v>
      </c>
      <c r="L39" s="563"/>
      <c r="M39" s="563"/>
      <c r="N39" s="563"/>
      <c r="O39" s="563"/>
      <c r="P39" s="563"/>
      <c r="Q39" s="563"/>
      <c r="R39" s="563"/>
      <c r="S39" s="563"/>
      <c r="T39" s="563"/>
      <c r="U39" s="564"/>
      <c r="V39" s="366"/>
      <c r="W39" s="364"/>
      <c r="X39" s="364"/>
      <c r="Y39" s="363"/>
      <c r="Z39" s="363"/>
      <c r="AA39" s="363"/>
      <c r="AB39" s="363"/>
      <c r="AC39" s="364"/>
      <c r="AD39" s="364"/>
      <c r="AE39" s="364"/>
      <c r="AF39" s="364"/>
      <c r="AG39" s="364"/>
      <c r="AH39" s="364"/>
      <c r="AI39" s="366"/>
      <c r="AJ39" s="364"/>
      <c r="AK39" s="364"/>
      <c r="AL39" s="363"/>
      <c r="AM39" s="363"/>
      <c r="AN39" s="363"/>
    </row>
    <row r="40" spans="1:51" ht="18" x14ac:dyDescent="0.25">
      <c r="A40" s="212"/>
      <c r="B40" s="212"/>
      <c r="C40" s="212"/>
      <c r="D40" s="212"/>
      <c r="E40" s="212"/>
      <c r="F40" s="212"/>
      <c r="G40" s="212"/>
      <c r="H40" s="212"/>
      <c r="I40" s="212"/>
      <c r="J40" s="212"/>
      <c r="K40" s="212"/>
      <c r="L40" s="212"/>
      <c r="M40" s="212"/>
      <c r="N40" s="363"/>
      <c r="O40" s="363"/>
      <c r="P40" s="363"/>
      <c r="Q40" s="363"/>
      <c r="R40" s="363"/>
      <c r="S40" s="363"/>
      <c r="T40" s="363"/>
      <c r="U40" s="363"/>
      <c r="V40" s="363"/>
      <c r="W40" s="363"/>
      <c r="X40" s="363"/>
      <c r="Y40" s="363"/>
      <c r="Z40" s="363"/>
      <c r="AA40" s="363"/>
      <c r="AB40" s="363"/>
      <c r="AC40" s="363"/>
      <c r="AD40" s="363"/>
      <c r="AE40" s="363"/>
      <c r="AF40" s="363"/>
      <c r="AG40" s="363"/>
      <c r="AH40" s="363"/>
      <c r="AI40" s="363"/>
      <c r="AJ40" s="363"/>
      <c r="AK40" s="363"/>
      <c r="AL40" s="363"/>
      <c r="AM40" s="11"/>
      <c r="AN40" s="11"/>
      <c r="AO40" s="11"/>
      <c r="AP40" s="11"/>
      <c r="AQ40" s="11"/>
      <c r="AR40" s="11"/>
      <c r="AS40" s="11"/>
      <c r="AT40" s="11"/>
      <c r="AU40" s="11"/>
      <c r="AV40" s="11"/>
      <c r="AW40" s="11"/>
      <c r="AX40" s="11"/>
      <c r="AY40" s="11"/>
    </row>
    <row r="41" spans="1:51" ht="20.25" x14ac:dyDescent="0.3">
      <c r="A41" s="213" t="s">
        <v>79</v>
      </c>
    </row>
    <row r="42" spans="1:51" ht="13.5" thickBot="1" x14ac:dyDescent="0.25"/>
    <row r="43" spans="1:51" s="213" customFormat="1" ht="48.75" customHeight="1" thickBot="1" x14ac:dyDescent="0.35">
      <c r="A43" s="226" t="s">
        <v>88</v>
      </c>
      <c r="B43" s="224"/>
      <c r="C43" s="224"/>
      <c r="D43" s="224"/>
      <c r="E43" s="224"/>
      <c r="F43" s="224"/>
      <c r="G43" s="224"/>
      <c r="H43" s="224"/>
      <c r="I43" s="224"/>
      <c r="J43" s="224"/>
      <c r="K43" s="224"/>
      <c r="L43" s="224"/>
      <c r="M43" s="224"/>
      <c r="N43" s="224"/>
      <c r="O43" s="529" t="s">
        <v>71</v>
      </c>
      <c r="P43" s="529"/>
      <c r="Q43" s="529"/>
      <c r="R43" s="529"/>
      <c r="S43" s="529"/>
      <c r="T43" s="559" t="s">
        <v>99</v>
      </c>
      <c r="U43" s="529"/>
      <c r="V43" s="529"/>
      <c r="W43" s="529"/>
      <c r="X43" s="529"/>
      <c r="Y43" s="529"/>
      <c r="Z43" s="529"/>
      <c r="AA43" s="529"/>
      <c r="AB43" s="529"/>
      <c r="AC43" s="530"/>
      <c r="AD43" s="559" t="s">
        <v>100</v>
      </c>
      <c r="AE43" s="529"/>
      <c r="AF43" s="529"/>
      <c r="AG43" s="529"/>
      <c r="AH43" s="529"/>
      <c r="AI43" s="529"/>
      <c r="AJ43" s="529"/>
      <c r="AK43" s="529"/>
      <c r="AL43" s="529"/>
      <c r="AM43" s="530"/>
      <c r="AN43" s="528" t="s">
        <v>89</v>
      </c>
      <c r="AO43" s="529"/>
      <c r="AP43" s="529"/>
      <c r="AQ43" s="529"/>
      <c r="AR43" s="529"/>
      <c r="AS43" s="529"/>
      <c r="AT43" s="529"/>
      <c r="AU43" s="529"/>
      <c r="AV43" s="529"/>
      <c r="AW43" s="530"/>
    </row>
    <row r="44" spans="1:51" s="215" customFormat="1" ht="23.25" x14ac:dyDescent="0.35">
      <c r="A44" s="533" t="s">
        <v>275</v>
      </c>
      <c r="B44" s="534"/>
      <c r="C44" s="534"/>
      <c r="D44" s="534"/>
      <c r="E44" s="534"/>
      <c r="F44" s="534"/>
      <c r="G44" s="534"/>
      <c r="H44" s="534"/>
      <c r="I44" s="534"/>
      <c r="J44" s="540"/>
      <c r="K44" s="225"/>
      <c r="L44" s="225"/>
      <c r="M44" s="225"/>
      <c r="N44" s="225"/>
      <c r="O44" s="541"/>
      <c r="P44" s="541"/>
      <c r="Q44" s="541"/>
      <c r="R44" s="541"/>
      <c r="S44" s="542"/>
      <c r="T44" s="533"/>
      <c r="U44" s="534"/>
      <c r="V44" s="534"/>
      <c r="W44" s="534"/>
      <c r="X44" s="534"/>
      <c r="Y44" s="534"/>
      <c r="Z44" s="534"/>
      <c r="AA44" s="534"/>
      <c r="AB44" s="534"/>
      <c r="AC44" s="535"/>
      <c r="AD44" s="533"/>
      <c r="AE44" s="534"/>
      <c r="AF44" s="534"/>
      <c r="AG44" s="534"/>
      <c r="AH44" s="534"/>
      <c r="AI44" s="534"/>
      <c r="AJ44" s="534"/>
      <c r="AK44" s="534"/>
      <c r="AL44" s="534"/>
      <c r="AM44" s="535"/>
      <c r="AN44" s="533"/>
      <c r="AO44" s="534"/>
      <c r="AP44" s="534"/>
      <c r="AQ44" s="534"/>
      <c r="AR44" s="534"/>
      <c r="AS44" s="534"/>
      <c r="AT44" s="534"/>
      <c r="AU44" s="534"/>
      <c r="AV44" s="534"/>
      <c r="AW44" s="535"/>
    </row>
    <row r="45" spans="1:51" s="215" customFormat="1" ht="23.25" x14ac:dyDescent="0.35">
      <c r="A45" s="525" t="s">
        <v>67</v>
      </c>
      <c r="B45" s="526"/>
      <c r="C45" s="526"/>
      <c r="D45" s="526"/>
      <c r="E45" s="526"/>
      <c r="F45" s="526"/>
      <c r="G45" s="526"/>
      <c r="H45" s="526"/>
      <c r="I45" s="526"/>
      <c r="J45" s="543"/>
      <c r="K45" s="222"/>
      <c r="L45" s="222"/>
      <c r="M45" s="222"/>
      <c r="N45" s="222"/>
      <c r="O45" s="531"/>
      <c r="P45" s="531"/>
      <c r="Q45" s="531"/>
      <c r="R45" s="531"/>
      <c r="S45" s="532"/>
      <c r="T45" s="525"/>
      <c r="U45" s="526"/>
      <c r="V45" s="526"/>
      <c r="W45" s="526"/>
      <c r="X45" s="526"/>
      <c r="Y45" s="526"/>
      <c r="Z45" s="526"/>
      <c r="AA45" s="526"/>
      <c r="AB45" s="526"/>
      <c r="AC45" s="527"/>
      <c r="AD45" s="525"/>
      <c r="AE45" s="526"/>
      <c r="AF45" s="526"/>
      <c r="AG45" s="526"/>
      <c r="AH45" s="526"/>
      <c r="AI45" s="526"/>
      <c r="AJ45" s="526"/>
      <c r="AK45" s="526"/>
      <c r="AL45" s="526"/>
      <c r="AM45" s="527"/>
      <c r="AN45" s="525"/>
      <c r="AO45" s="526"/>
      <c r="AP45" s="526"/>
      <c r="AQ45" s="526"/>
      <c r="AR45" s="526"/>
      <c r="AS45" s="526"/>
      <c r="AT45" s="526"/>
      <c r="AU45" s="526"/>
      <c r="AV45" s="526"/>
      <c r="AW45" s="527"/>
    </row>
    <row r="46" spans="1:51" s="215" customFormat="1" ht="23.25" x14ac:dyDescent="0.35">
      <c r="A46" s="525" t="s">
        <v>68</v>
      </c>
      <c r="B46" s="526"/>
      <c r="C46" s="526"/>
      <c r="D46" s="526"/>
      <c r="E46" s="526"/>
      <c r="F46" s="526"/>
      <c r="G46" s="526"/>
      <c r="H46" s="526"/>
      <c r="I46" s="526"/>
      <c r="J46" s="543"/>
      <c r="K46" s="222"/>
      <c r="L46" s="222"/>
      <c r="M46" s="222"/>
      <c r="N46" s="222"/>
      <c r="O46" s="531"/>
      <c r="P46" s="531"/>
      <c r="Q46" s="531"/>
      <c r="R46" s="531"/>
      <c r="S46" s="532"/>
      <c r="T46" s="525"/>
      <c r="U46" s="526"/>
      <c r="V46" s="526"/>
      <c r="W46" s="526"/>
      <c r="X46" s="526"/>
      <c r="Y46" s="526"/>
      <c r="Z46" s="526"/>
      <c r="AA46" s="526"/>
      <c r="AB46" s="526"/>
      <c r="AC46" s="527"/>
      <c r="AD46" s="525"/>
      <c r="AE46" s="526"/>
      <c r="AF46" s="526"/>
      <c r="AG46" s="526"/>
      <c r="AH46" s="526"/>
      <c r="AI46" s="526"/>
      <c r="AJ46" s="526"/>
      <c r="AK46" s="526"/>
      <c r="AL46" s="526"/>
      <c r="AM46" s="527"/>
      <c r="AN46" s="525"/>
      <c r="AO46" s="526"/>
      <c r="AP46" s="526"/>
      <c r="AQ46" s="526"/>
      <c r="AR46" s="526"/>
      <c r="AS46" s="526"/>
      <c r="AT46" s="526"/>
      <c r="AU46" s="526"/>
      <c r="AV46" s="526"/>
      <c r="AW46" s="527"/>
    </row>
    <row r="47" spans="1:51" s="215" customFormat="1" ht="23.25" x14ac:dyDescent="0.35">
      <c r="A47" s="525" t="s">
        <v>70</v>
      </c>
      <c r="B47" s="526"/>
      <c r="C47" s="526"/>
      <c r="D47" s="526"/>
      <c r="E47" s="526"/>
      <c r="F47" s="526"/>
      <c r="G47" s="526"/>
      <c r="H47" s="526"/>
      <c r="I47" s="526"/>
      <c r="J47" s="543"/>
      <c r="K47" s="222"/>
      <c r="L47" s="222"/>
      <c r="M47" s="222"/>
      <c r="N47" s="222"/>
      <c r="O47" s="531"/>
      <c r="P47" s="531"/>
      <c r="Q47" s="531"/>
      <c r="R47" s="531"/>
      <c r="S47" s="532"/>
      <c r="T47" s="525"/>
      <c r="U47" s="526"/>
      <c r="V47" s="526"/>
      <c r="W47" s="526"/>
      <c r="X47" s="526"/>
      <c r="Y47" s="526"/>
      <c r="Z47" s="526"/>
      <c r="AA47" s="526"/>
      <c r="AB47" s="526"/>
      <c r="AC47" s="527"/>
      <c r="AD47" s="525"/>
      <c r="AE47" s="526"/>
      <c r="AF47" s="526"/>
      <c r="AG47" s="526"/>
      <c r="AH47" s="526"/>
      <c r="AI47" s="526"/>
      <c r="AJ47" s="526"/>
      <c r="AK47" s="526"/>
      <c r="AL47" s="526"/>
      <c r="AM47" s="527"/>
      <c r="AN47" s="525"/>
      <c r="AO47" s="526"/>
      <c r="AP47" s="526"/>
      <c r="AQ47" s="526"/>
      <c r="AR47" s="526"/>
      <c r="AS47" s="526"/>
      <c r="AT47" s="526"/>
      <c r="AU47" s="526"/>
      <c r="AV47" s="526"/>
      <c r="AW47" s="527"/>
    </row>
    <row r="48" spans="1:51" s="215" customFormat="1" ht="24" thickBot="1" x14ac:dyDescent="0.4">
      <c r="A48" s="522" t="s">
        <v>69</v>
      </c>
      <c r="B48" s="523"/>
      <c r="C48" s="523"/>
      <c r="D48" s="523"/>
      <c r="E48" s="523"/>
      <c r="F48" s="523"/>
      <c r="G48" s="523"/>
      <c r="H48" s="523"/>
      <c r="I48" s="523"/>
      <c r="J48" s="558"/>
      <c r="K48" s="223"/>
      <c r="L48" s="223"/>
      <c r="M48" s="223"/>
      <c r="N48" s="223"/>
      <c r="O48" s="560"/>
      <c r="P48" s="560"/>
      <c r="Q48" s="560"/>
      <c r="R48" s="560"/>
      <c r="S48" s="561"/>
      <c r="T48" s="522"/>
      <c r="U48" s="523"/>
      <c r="V48" s="523"/>
      <c r="W48" s="523"/>
      <c r="X48" s="523"/>
      <c r="Y48" s="523"/>
      <c r="Z48" s="523"/>
      <c r="AA48" s="523"/>
      <c r="AB48" s="523"/>
      <c r="AC48" s="524"/>
      <c r="AD48" s="522"/>
      <c r="AE48" s="523"/>
      <c r="AF48" s="523"/>
      <c r="AG48" s="523"/>
      <c r="AH48" s="523"/>
      <c r="AI48" s="523"/>
      <c r="AJ48" s="523"/>
      <c r="AK48" s="523"/>
      <c r="AL48" s="523"/>
      <c r="AM48" s="524"/>
      <c r="AN48" s="522"/>
      <c r="AO48" s="523"/>
      <c r="AP48" s="523"/>
      <c r="AQ48" s="523"/>
      <c r="AR48" s="523"/>
      <c r="AS48" s="523"/>
      <c r="AT48" s="523"/>
      <c r="AU48" s="523"/>
      <c r="AV48" s="523"/>
      <c r="AW48" s="524"/>
    </row>
    <row r="49" spans="1:51" s="215" customFormat="1" ht="23.25" x14ac:dyDescent="0.35"/>
    <row r="50" spans="1:51" ht="23.25" x14ac:dyDescent="0.35">
      <c r="A50" s="215"/>
      <c r="B50" s="367"/>
      <c r="C50" s="367"/>
      <c r="D50" s="550" t="s">
        <v>981</v>
      </c>
      <c r="E50" s="551"/>
      <c r="F50" s="551"/>
      <c r="G50" s="551"/>
      <c r="H50" s="551"/>
      <c r="I50" s="551"/>
      <c r="J50" s="551"/>
      <c r="K50" s="551"/>
      <c r="L50" s="551"/>
      <c r="M50" s="551"/>
      <c r="N50" s="551"/>
      <c r="O50" s="552"/>
      <c r="P50" s="367"/>
      <c r="Q50" s="367"/>
      <c r="R50" s="367"/>
      <c r="S50" s="367"/>
      <c r="T50" s="367"/>
      <c r="U50" s="367"/>
      <c r="V50" s="367"/>
      <c r="W50" s="367"/>
      <c r="X50" s="367"/>
      <c r="Y50" s="367"/>
      <c r="Z50" s="367"/>
    </row>
    <row r="51" spans="1:51" ht="18" x14ac:dyDescent="0.25">
      <c r="C51" s="364"/>
      <c r="D51" s="518" t="s">
        <v>66</v>
      </c>
      <c r="E51" s="519"/>
      <c r="F51" s="519"/>
      <c r="G51" s="519"/>
      <c r="H51" s="519"/>
      <c r="I51" s="519"/>
      <c r="J51" s="520"/>
      <c r="K51" s="554"/>
      <c r="L51" s="554"/>
      <c r="M51" s="554"/>
      <c r="N51" s="554"/>
      <c r="O51" s="554"/>
      <c r="Y51" s="212"/>
      <c r="Z51" s="212"/>
      <c r="AA51" s="212"/>
      <c r="AB51" s="363"/>
      <c r="AC51" s="364"/>
      <c r="AD51" s="364"/>
      <c r="AE51" s="364"/>
      <c r="AF51" s="364"/>
      <c r="AG51" s="364"/>
      <c r="AH51" s="364"/>
      <c r="AI51" s="364"/>
      <c r="AJ51" s="364"/>
      <c r="AK51" s="364"/>
      <c r="AL51" s="363"/>
      <c r="AM51" s="363"/>
      <c r="AN51" s="363"/>
    </row>
    <row r="52" spans="1:51" ht="18" x14ac:dyDescent="0.25">
      <c r="B52" s="367"/>
      <c r="C52" s="367"/>
      <c r="D52" s="368"/>
      <c r="E52" s="369"/>
      <c r="F52" s="369"/>
      <c r="G52" s="369"/>
      <c r="H52" s="369"/>
      <c r="I52" s="228"/>
      <c r="J52" s="229"/>
      <c r="K52" s="549" t="s">
        <v>71</v>
      </c>
      <c r="L52" s="549"/>
      <c r="M52" s="549"/>
      <c r="N52" s="549"/>
      <c r="O52" s="549"/>
      <c r="P52" s="518" t="s">
        <v>72</v>
      </c>
      <c r="Q52" s="519"/>
      <c r="R52" s="519"/>
      <c r="S52" s="519"/>
      <c r="T52" s="519"/>
      <c r="U52" s="520"/>
      <c r="V52" s="518" t="s">
        <v>73</v>
      </c>
      <c r="W52" s="519"/>
      <c r="X52" s="519"/>
      <c r="Y52" s="519"/>
      <c r="Z52" s="519"/>
      <c r="AA52" s="520"/>
      <c r="AB52" s="363"/>
      <c r="AC52" s="363"/>
      <c r="AD52" s="363"/>
      <c r="AE52" s="363"/>
      <c r="AF52" s="553"/>
      <c r="AG52" s="553"/>
      <c r="AH52" s="553"/>
      <c r="AI52" s="364"/>
      <c r="AJ52" s="364"/>
      <c r="AK52" s="364"/>
      <c r="AL52" s="364"/>
      <c r="AM52" s="364"/>
      <c r="AN52" s="364"/>
    </row>
    <row r="53" spans="1:51" ht="18" x14ac:dyDescent="0.25">
      <c r="B53" s="367"/>
      <c r="C53" s="367"/>
      <c r="D53" s="518" t="s">
        <v>275</v>
      </c>
      <c r="E53" s="519"/>
      <c r="F53" s="519"/>
      <c r="G53" s="519"/>
      <c r="H53" s="519"/>
      <c r="I53" s="519"/>
      <c r="J53" s="520"/>
      <c r="K53" s="549"/>
      <c r="L53" s="549"/>
      <c r="M53" s="549"/>
      <c r="N53" s="549"/>
      <c r="O53" s="549"/>
      <c r="P53" s="518"/>
      <c r="Q53" s="519"/>
      <c r="R53" s="519"/>
      <c r="S53" s="519"/>
      <c r="T53" s="519"/>
      <c r="U53" s="520"/>
      <c r="V53" s="518"/>
      <c r="W53" s="519"/>
      <c r="X53" s="519"/>
      <c r="Y53" s="519"/>
      <c r="Z53" s="519"/>
      <c r="AA53" s="520"/>
      <c r="AB53" s="363"/>
      <c r="AC53" s="364"/>
      <c r="AD53" s="364"/>
      <c r="AE53" s="364"/>
      <c r="AF53" s="553"/>
      <c r="AG53" s="553"/>
      <c r="AH53" s="553"/>
      <c r="AI53" s="364"/>
      <c r="AJ53" s="364"/>
      <c r="AK53" s="364"/>
      <c r="AL53" s="364"/>
      <c r="AM53" s="364"/>
      <c r="AN53" s="364"/>
    </row>
    <row r="54" spans="1:51" ht="18" x14ac:dyDescent="0.25">
      <c r="B54" s="367"/>
      <c r="C54" s="367"/>
      <c r="D54" s="518" t="s">
        <v>67</v>
      </c>
      <c r="E54" s="519"/>
      <c r="F54" s="519"/>
      <c r="G54" s="519"/>
      <c r="H54" s="519"/>
      <c r="I54" s="519"/>
      <c r="J54" s="520"/>
      <c r="K54" s="549"/>
      <c r="L54" s="549"/>
      <c r="M54" s="549"/>
      <c r="N54" s="549"/>
      <c r="O54" s="549"/>
      <c r="P54" s="518"/>
      <c r="Q54" s="519"/>
      <c r="R54" s="519"/>
      <c r="S54" s="519"/>
      <c r="T54" s="519"/>
      <c r="U54" s="520"/>
      <c r="V54" s="518"/>
      <c r="W54" s="519"/>
      <c r="X54" s="519"/>
      <c r="Y54" s="519"/>
      <c r="Z54" s="519"/>
      <c r="AA54" s="520"/>
      <c r="AB54" s="363"/>
      <c r="AC54" s="364"/>
      <c r="AD54" s="364"/>
      <c r="AE54" s="364"/>
      <c r="AF54" s="553"/>
      <c r="AG54" s="553"/>
      <c r="AH54" s="553"/>
      <c r="AI54" s="364"/>
      <c r="AJ54" s="364"/>
      <c r="AK54" s="364"/>
      <c r="AL54" s="364"/>
      <c r="AM54" s="364"/>
      <c r="AN54" s="364"/>
    </row>
    <row r="55" spans="1:51" ht="18" x14ac:dyDescent="0.25">
      <c r="B55" s="367"/>
      <c r="C55" s="367"/>
      <c r="D55" s="555" t="s">
        <v>68</v>
      </c>
      <c r="E55" s="556"/>
      <c r="F55" s="556"/>
      <c r="G55" s="556"/>
      <c r="H55" s="556"/>
      <c r="I55" s="556"/>
      <c r="J55" s="557"/>
      <c r="K55" s="549"/>
      <c r="L55" s="549"/>
      <c r="M55" s="549"/>
      <c r="N55" s="549"/>
      <c r="O55" s="549"/>
      <c r="P55" s="518"/>
      <c r="Q55" s="519"/>
      <c r="R55" s="519"/>
      <c r="S55" s="519"/>
      <c r="T55" s="519"/>
      <c r="U55" s="520"/>
      <c r="V55" s="518"/>
      <c r="W55" s="519"/>
      <c r="X55" s="519"/>
      <c r="Y55" s="519"/>
      <c r="Z55" s="519"/>
      <c r="AA55" s="520"/>
      <c r="AB55" s="363"/>
      <c r="AC55" s="365"/>
      <c r="AD55" s="365"/>
      <c r="AE55" s="365"/>
      <c r="AF55" s="553"/>
      <c r="AG55" s="553"/>
      <c r="AH55" s="553"/>
      <c r="AI55" s="364"/>
      <c r="AJ55" s="364"/>
      <c r="AK55" s="364"/>
      <c r="AL55" s="364"/>
      <c r="AM55" s="364"/>
      <c r="AN55" s="364"/>
    </row>
    <row r="56" spans="1:51" ht="18" x14ac:dyDescent="0.25">
      <c r="B56" s="367"/>
      <c r="C56" s="367"/>
      <c r="D56" s="555" t="s">
        <v>70</v>
      </c>
      <c r="E56" s="556"/>
      <c r="F56" s="556"/>
      <c r="G56" s="556"/>
      <c r="H56" s="556"/>
      <c r="I56" s="556"/>
      <c r="J56" s="557"/>
      <c r="K56" s="549"/>
      <c r="L56" s="549"/>
      <c r="M56" s="549"/>
      <c r="N56" s="549"/>
      <c r="O56" s="549"/>
      <c r="P56" s="518"/>
      <c r="Q56" s="519"/>
      <c r="R56" s="519"/>
      <c r="S56" s="519"/>
      <c r="T56" s="519"/>
      <c r="U56" s="520"/>
      <c r="V56" s="518"/>
      <c r="W56" s="519"/>
      <c r="X56" s="519"/>
      <c r="Y56" s="519"/>
      <c r="Z56" s="519"/>
      <c r="AA56" s="520"/>
      <c r="AB56" s="363"/>
      <c r="AC56" s="365"/>
      <c r="AD56" s="365"/>
      <c r="AE56" s="365"/>
      <c r="AF56" s="553"/>
      <c r="AG56" s="553"/>
      <c r="AH56" s="553"/>
      <c r="AI56" s="364"/>
      <c r="AJ56" s="364"/>
      <c r="AK56" s="364"/>
      <c r="AL56" s="364"/>
      <c r="AM56" s="364"/>
      <c r="AN56" s="364"/>
    </row>
    <row r="57" spans="1:51" ht="18" x14ac:dyDescent="0.25">
      <c r="B57" s="367"/>
      <c r="C57" s="367"/>
      <c r="D57" s="555" t="s">
        <v>69</v>
      </c>
      <c r="E57" s="556"/>
      <c r="F57" s="556"/>
      <c r="G57" s="556"/>
      <c r="H57" s="556"/>
      <c r="I57" s="556"/>
      <c r="J57" s="557"/>
      <c r="K57" s="549"/>
      <c r="L57" s="549"/>
      <c r="M57" s="549"/>
      <c r="N57" s="549"/>
      <c r="O57" s="549"/>
      <c r="P57" s="518"/>
      <c r="Q57" s="519"/>
      <c r="R57" s="519"/>
      <c r="S57" s="519"/>
      <c r="T57" s="519"/>
      <c r="U57" s="520"/>
      <c r="V57" s="518"/>
      <c r="W57" s="519"/>
      <c r="X57" s="519"/>
      <c r="Y57" s="519"/>
      <c r="Z57" s="519"/>
      <c r="AA57" s="520"/>
      <c r="AB57" s="363"/>
      <c r="AC57" s="365"/>
      <c r="AD57" s="365"/>
      <c r="AE57" s="365"/>
      <c r="AF57" s="553"/>
      <c r="AG57" s="553"/>
      <c r="AH57" s="553"/>
      <c r="AI57" s="364"/>
      <c r="AJ57" s="364"/>
      <c r="AK57" s="364"/>
      <c r="AL57" s="364"/>
      <c r="AM57" s="364"/>
      <c r="AN57" s="364"/>
    </row>
    <row r="58" spans="1:51" ht="18" x14ac:dyDescent="0.25">
      <c r="B58" s="367"/>
      <c r="C58" s="367"/>
      <c r="D58" s="518" t="s">
        <v>74</v>
      </c>
      <c r="E58" s="519"/>
      <c r="F58" s="519"/>
      <c r="G58" s="519"/>
      <c r="H58" s="519"/>
      <c r="I58" s="519"/>
      <c r="J58" s="520"/>
      <c r="K58" s="521" t="s">
        <v>75</v>
      </c>
      <c r="L58" s="521"/>
      <c r="M58" s="521"/>
      <c r="N58" s="521"/>
      <c r="O58" s="521"/>
      <c r="V58" s="562" t="s">
        <v>76</v>
      </c>
      <c r="W58" s="519"/>
      <c r="X58" s="519"/>
      <c r="Y58" s="519"/>
      <c r="Z58" s="519"/>
      <c r="AA58" s="520"/>
      <c r="AB58" s="363"/>
      <c r="AC58" s="364"/>
      <c r="AD58" s="364"/>
      <c r="AE58" s="364"/>
      <c r="AF58" s="565"/>
      <c r="AG58" s="553"/>
      <c r="AH58" s="553"/>
      <c r="AI58" s="364"/>
      <c r="AJ58" s="364"/>
      <c r="AK58" s="364"/>
      <c r="AL58" s="366"/>
      <c r="AM58" s="364"/>
      <c r="AN58" s="364"/>
    </row>
    <row r="59" spans="1:51" ht="18" x14ac:dyDescent="0.25">
      <c r="B59" s="212"/>
      <c r="C59" s="364"/>
      <c r="D59" s="549" t="s">
        <v>77</v>
      </c>
      <c r="E59" s="549"/>
      <c r="F59" s="549"/>
      <c r="G59" s="549"/>
      <c r="H59" s="549"/>
      <c r="I59" s="549"/>
      <c r="J59" s="364"/>
      <c r="K59" s="562" t="s">
        <v>979</v>
      </c>
      <c r="L59" s="563"/>
      <c r="M59" s="563"/>
      <c r="N59" s="563"/>
      <c r="O59" s="563"/>
      <c r="P59" s="563"/>
      <c r="Q59" s="563"/>
      <c r="R59" s="563"/>
      <c r="S59" s="563"/>
      <c r="T59" s="563"/>
      <c r="U59" s="564"/>
      <c r="V59" s="366"/>
      <c r="W59" s="364"/>
      <c r="X59" s="364"/>
      <c r="Y59" s="363"/>
      <c r="Z59" s="363"/>
      <c r="AA59" s="363"/>
      <c r="AB59" s="363"/>
      <c r="AC59" s="364"/>
      <c r="AD59" s="364"/>
      <c r="AE59" s="364"/>
      <c r="AF59" s="364"/>
      <c r="AG59" s="364"/>
      <c r="AH59" s="364"/>
      <c r="AI59" s="366"/>
      <c r="AJ59" s="364"/>
      <c r="AK59" s="364"/>
      <c r="AL59" s="363"/>
      <c r="AM59" s="363"/>
      <c r="AN59" s="363"/>
    </row>
    <row r="60" spans="1:51" ht="18" x14ac:dyDescent="0.25">
      <c r="A60" s="212"/>
      <c r="B60" s="212"/>
      <c r="C60" s="212"/>
      <c r="D60" s="212"/>
      <c r="E60" s="212"/>
      <c r="F60" s="212"/>
      <c r="G60" s="212"/>
      <c r="H60" s="212"/>
      <c r="I60" s="212"/>
      <c r="J60" s="212"/>
      <c r="K60" s="212"/>
      <c r="L60" s="212"/>
      <c r="M60" s="212"/>
      <c r="N60" s="363"/>
      <c r="O60" s="363"/>
      <c r="P60" s="363"/>
      <c r="Q60" s="363"/>
      <c r="R60" s="363"/>
      <c r="S60" s="363"/>
      <c r="T60" s="363"/>
      <c r="U60" s="363"/>
      <c r="V60" s="363"/>
      <c r="W60" s="363"/>
      <c r="X60" s="363"/>
      <c r="Y60" s="363"/>
      <c r="Z60" s="363"/>
      <c r="AA60" s="363"/>
      <c r="AB60" s="363"/>
      <c r="AC60" s="363"/>
      <c r="AD60" s="363"/>
      <c r="AE60" s="363"/>
      <c r="AF60" s="363"/>
      <c r="AG60" s="363"/>
      <c r="AH60" s="363"/>
      <c r="AI60" s="363"/>
      <c r="AJ60" s="363"/>
      <c r="AK60" s="363"/>
      <c r="AL60" s="363"/>
      <c r="AM60" s="11"/>
      <c r="AN60" s="11"/>
      <c r="AO60" s="11"/>
      <c r="AP60" s="11"/>
      <c r="AQ60" s="11"/>
      <c r="AR60" s="11"/>
      <c r="AS60" s="11"/>
      <c r="AT60" s="11"/>
      <c r="AU60" s="11"/>
      <c r="AV60" s="11"/>
      <c r="AW60" s="11"/>
      <c r="AX60" s="11"/>
      <c r="AY60" s="11"/>
    </row>
    <row r="61" spans="1:51" ht="20.25" x14ac:dyDescent="0.3">
      <c r="A61" s="213" t="s">
        <v>79</v>
      </c>
    </row>
    <row r="62" spans="1:51" ht="13.5" thickBot="1" x14ac:dyDescent="0.25"/>
    <row r="63" spans="1:51" s="213" customFormat="1" ht="48.75" customHeight="1" thickBot="1" x14ac:dyDescent="0.35">
      <c r="A63" s="226" t="s">
        <v>88</v>
      </c>
      <c r="B63" s="357"/>
      <c r="C63" s="357"/>
      <c r="D63" s="357"/>
      <c r="E63" s="357"/>
      <c r="F63" s="357"/>
      <c r="G63" s="357"/>
      <c r="H63" s="357"/>
      <c r="I63" s="357"/>
      <c r="J63" s="357"/>
      <c r="K63" s="357"/>
      <c r="L63" s="357"/>
      <c r="M63" s="357"/>
      <c r="N63" s="357"/>
      <c r="O63" s="529" t="s">
        <v>71</v>
      </c>
      <c r="P63" s="529"/>
      <c r="Q63" s="529"/>
      <c r="R63" s="529"/>
      <c r="S63" s="529"/>
      <c r="T63" s="559" t="s">
        <v>99</v>
      </c>
      <c r="U63" s="529"/>
      <c r="V63" s="529"/>
      <c r="W63" s="529"/>
      <c r="X63" s="529"/>
      <c r="Y63" s="529"/>
      <c r="Z63" s="529"/>
      <c r="AA63" s="529"/>
      <c r="AB63" s="529"/>
      <c r="AC63" s="530"/>
      <c r="AD63" s="559" t="s">
        <v>100</v>
      </c>
      <c r="AE63" s="529"/>
      <c r="AF63" s="529"/>
      <c r="AG63" s="529"/>
      <c r="AH63" s="529"/>
      <c r="AI63" s="529"/>
      <c r="AJ63" s="529"/>
      <c r="AK63" s="529"/>
      <c r="AL63" s="529"/>
      <c r="AM63" s="530"/>
      <c r="AN63" s="528" t="s">
        <v>89</v>
      </c>
      <c r="AO63" s="529"/>
      <c r="AP63" s="529"/>
      <c r="AQ63" s="529"/>
      <c r="AR63" s="529"/>
      <c r="AS63" s="529"/>
      <c r="AT63" s="529"/>
      <c r="AU63" s="529"/>
      <c r="AV63" s="529"/>
      <c r="AW63" s="530"/>
    </row>
    <row r="64" spans="1:51" s="215" customFormat="1" ht="23.25" x14ac:dyDescent="0.35">
      <c r="A64" s="533" t="s">
        <v>275</v>
      </c>
      <c r="B64" s="534"/>
      <c r="C64" s="534"/>
      <c r="D64" s="534"/>
      <c r="E64" s="534"/>
      <c r="F64" s="534"/>
      <c r="G64" s="534"/>
      <c r="H64" s="534"/>
      <c r="I64" s="534"/>
      <c r="J64" s="540"/>
      <c r="K64" s="360"/>
      <c r="L64" s="360"/>
      <c r="M64" s="360"/>
      <c r="N64" s="360"/>
      <c r="O64" s="541"/>
      <c r="P64" s="541"/>
      <c r="Q64" s="541"/>
      <c r="R64" s="541"/>
      <c r="S64" s="542"/>
      <c r="T64" s="533"/>
      <c r="U64" s="534"/>
      <c r="V64" s="534"/>
      <c r="W64" s="534"/>
      <c r="X64" s="534"/>
      <c r="Y64" s="534"/>
      <c r="Z64" s="534"/>
      <c r="AA64" s="534"/>
      <c r="AB64" s="534"/>
      <c r="AC64" s="535"/>
      <c r="AD64" s="533"/>
      <c r="AE64" s="534"/>
      <c r="AF64" s="534"/>
      <c r="AG64" s="534"/>
      <c r="AH64" s="534"/>
      <c r="AI64" s="534"/>
      <c r="AJ64" s="534"/>
      <c r="AK64" s="534"/>
      <c r="AL64" s="534"/>
      <c r="AM64" s="535"/>
      <c r="AN64" s="533"/>
      <c r="AO64" s="534"/>
      <c r="AP64" s="534"/>
      <c r="AQ64" s="534"/>
      <c r="AR64" s="534"/>
      <c r="AS64" s="534"/>
      <c r="AT64" s="534"/>
      <c r="AU64" s="534"/>
      <c r="AV64" s="534"/>
      <c r="AW64" s="535"/>
    </row>
    <row r="65" spans="1:49" s="215" customFormat="1" ht="23.25" x14ac:dyDescent="0.35">
      <c r="A65" s="525" t="s">
        <v>67</v>
      </c>
      <c r="B65" s="526"/>
      <c r="C65" s="526"/>
      <c r="D65" s="526"/>
      <c r="E65" s="526"/>
      <c r="F65" s="526"/>
      <c r="G65" s="526"/>
      <c r="H65" s="526"/>
      <c r="I65" s="526"/>
      <c r="J65" s="543"/>
      <c r="K65" s="358"/>
      <c r="L65" s="358"/>
      <c r="M65" s="358"/>
      <c r="N65" s="358"/>
      <c r="O65" s="531"/>
      <c r="P65" s="531"/>
      <c r="Q65" s="531"/>
      <c r="R65" s="531"/>
      <c r="S65" s="532"/>
      <c r="T65" s="525"/>
      <c r="U65" s="526"/>
      <c r="V65" s="526"/>
      <c r="W65" s="526"/>
      <c r="X65" s="526"/>
      <c r="Y65" s="526"/>
      <c r="Z65" s="526"/>
      <c r="AA65" s="526"/>
      <c r="AB65" s="526"/>
      <c r="AC65" s="527"/>
      <c r="AD65" s="525"/>
      <c r="AE65" s="526"/>
      <c r="AF65" s="526"/>
      <c r="AG65" s="526"/>
      <c r="AH65" s="526"/>
      <c r="AI65" s="526"/>
      <c r="AJ65" s="526"/>
      <c r="AK65" s="526"/>
      <c r="AL65" s="526"/>
      <c r="AM65" s="527"/>
      <c r="AN65" s="525"/>
      <c r="AO65" s="526"/>
      <c r="AP65" s="526"/>
      <c r="AQ65" s="526"/>
      <c r="AR65" s="526"/>
      <c r="AS65" s="526"/>
      <c r="AT65" s="526"/>
      <c r="AU65" s="526"/>
      <c r="AV65" s="526"/>
      <c r="AW65" s="527"/>
    </row>
    <row r="66" spans="1:49" s="215" customFormat="1" ht="23.25" x14ac:dyDescent="0.35">
      <c r="A66" s="525" t="s">
        <v>68</v>
      </c>
      <c r="B66" s="526"/>
      <c r="C66" s="526"/>
      <c r="D66" s="526"/>
      <c r="E66" s="526"/>
      <c r="F66" s="526"/>
      <c r="G66" s="526"/>
      <c r="H66" s="526"/>
      <c r="I66" s="526"/>
      <c r="J66" s="543"/>
      <c r="K66" s="358"/>
      <c r="L66" s="358"/>
      <c r="M66" s="358"/>
      <c r="N66" s="358"/>
      <c r="O66" s="531"/>
      <c r="P66" s="531"/>
      <c r="Q66" s="531"/>
      <c r="R66" s="531"/>
      <c r="S66" s="532"/>
      <c r="T66" s="525"/>
      <c r="U66" s="526"/>
      <c r="V66" s="526"/>
      <c r="W66" s="526"/>
      <c r="X66" s="526"/>
      <c r="Y66" s="526"/>
      <c r="Z66" s="526"/>
      <c r="AA66" s="526"/>
      <c r="AB66" s="526"/>
      <c r="AC66" s="527"/>
      <c r="AD66" s="525"/>
      <c r="AE66" s="526"/>
      <c r="AF66" s="526"/>
      <c r="AG66" s="526"/>
      <c r="AH66" s="526"/>
      <c r="AI66" s="526"/>
      <c r="AJ66" s="526"/>
      <c r="AK66" s="526"/>
      <c r="AL66" s="526"/>
      <c r="AM66" s="527"/>
      <c r="AN66" s="525"/>
      <c r="AO66" s="526"/>
      <c r="AP66" s="526"/>
      <c r="AQ66" s="526"/>
      <c r="AR66" s="526"/>
      <c r="AS66" s="526"/>
      <c r="AT66" s="526"/>
      <c r="AU66" s="526"/>
      <c r="AV66" s="526"/>
      <c r="AW66" s="527"/>
    </row>
    <row r="67" spans="1:49" s="215" customFormat="1" ht="23.25" x14ac:dyDescent="0.35">
      <c r="A67" s="525" t="s">
        <v>70</v>
      </c>
      <c r="B67" s="526"/>
      <c r="C67" s="526"/>
      <c r="D67" s="526"/>
      <c r="E67" s="526"/>
      <c r="F67" s="526"/>
      <c r="G67" s="526"/>
      <c r="H67" s="526"/>
      <c r="I67" s="526"/>
      <c r="J67" s="543"/>
      <c r="K67" s="358"/>
      <c r="L67" s="358"/>
      <c r="M67" s="358"/>
      <c r="N67" s="358"/>
      <c r="O67" s="531"/>
      <c r="P67" s="531"/>
      <c r="Q67" s="531"/>
      <c r="R67" s="531"/>
      <c r="S67" s="532"/>
      <c r="T67" s="525"/>
      <c r="U67" s="526"/>
      <c r="V67" s="526"/>
      <c r="W67" s="526"/>
      <c r="X67" s="526"/>
      <c r="Y67" s="526"/>
      <c r="Z67" s="526"/>
      <c r="AA67" s="526"/>
      <c r="AB67" s="526"/>
      <c r="AC67" s="527"/>
      <c r="AD67" s="525"/>
      <c r="AE67" s="526"/>
      <c r="AF67" s="526"/>
      <c r="AG67" s="526"/>
      <c r="AH67" s="526"/>
      <c r="AI67" s="526"/>
      <c r="AJ67" s="526"/>
      <c r="AK67" s="526"/>
      <c r="AL67" s="526"/>
      <c r="AM67" s="527"/>
      <c r="AN67" s="525"/>
      <c r="AO67" s="526"/>
      <c r="AP67" s="526"/>
      <c r="AQ67" s="526"/>
      <c r="AR67" s="526"/>
      <c r="AS67" s="526"/>
      <c r="AT67" s="526"/>
      <c r="AU67" s="526"/>
      <c r="AV67" s="526"/>
      <c r="AW67" s="527"/>
    </row>
    <row r="68" spans="1:49" s="215" customFormat="1" ht="24" thickBot="1" x14ac:dyDescent="0.4">
      <c r="A68" s="522" t="s">
        <v>69</v>
      </c>
      <c r="B68" s="523"/>
      <c r="C68" s="523"/>
      <c r="D68" s="523"/>
      <c r="E68" s="523"/>
      <c r="F68" s="523"/>
      <c r="G68" s="523"/>
      <c r="H68" s="523"/>
      <c r="I68" s="523"/>
      <c r="J68" s="558"/>
      <c r="K68" s="359"/>
      <c r="L68" s="359"/>
      <c r="M68" s="359"/>
      <c r="N68" s="359"/>
      <c r="O68" s="560"/>
      <c r="P68" s="560"/>
      <c r="Q68" s="560"/>
      <c r="R68" s="560"/>
      <c r="S68" s="561"/>
      <c r="T68" s="522"/>
      <c r="U68" s="523"/>
      <c r="V68" s="523"/>
      <c r="W68" s="523"/>
      <c r="X68" s="523"/>
      <c r="Y68" s="523"/>
      <c r="Z68" s="523"/>
      <c r="AA68" s="523"/>
      <c r="AB68" s="523"/>
      <c r="AC68" s="524"/>
      <c r="AD68" s="522"/>
      <c r="AE68" s="523"/>
      <c r="AF68" s="523"/>
      <c r="AG68" s="523"/>
      <c r="AH68" s="523"/>
      <c r="AI68" s="523"/>
      <c r="AJ68" s="523"/>
      <c r="AK68" s="523"/>
      <c r="AL68" s="523"/>
      <c r="AM68" s="524"/>
      <c r="AN68" s="522"/>
      <c r="AO68" s="523"/>
      <c r="AP68" s="523"/>
      <c r="AQ68" s="523"/>
      <c r="AR68" s="523"/>
      <c r="AS68" s="523"/>
      <c r="AT68" s="523"/>
      <c r="AU68" s="523"/>
      <c r="AV68" s="523"/>
      <c r="AW68" s="524"/>
    </row>
    <row r="69" spans="1:49" s="215" customFormat="1" ht="23.25" x14ac:dyDescent="0.35"/>
    <row r="70" spans="1:49" s="215" customFormat="1" ht="23.25" x14ac:dyDescent="0.35"/>
    <row r="71" spans="1:49" s="215" customFormat="1" ht="23.25" x14ac:dyDescent="0.35"/>
    <row r="73" spans="1:49" ht="13.5" thickBot="1" x14ac:dyDescent="0.25">
      <c r="P73" s="71"/>
      <c r="Q73" s="71"/>
      <c r="R73" s="71"/>
      <c r="S73" s="71"/>
      <c r="T73" s="71"/>
      <c r="U73" s="71"/>
      <c r="V73" s="71"/>
      <c r="W73" s="71"/>
      <c r="X73" s="71"/>
      <c r="Y73" s="71"/>
      <c r="Z73" s="71"/>
      <c r="AA73" s="71"/>
      <c r="AB73" s="71"/>
      <c r="AC73" s="71"/>
      <c r="AD73" s="71"/>
      <c r="AE73" s="71"/>
      <c r="AF73" s="71"/>
      <c r="AG73" s="71"/>
      <c r="AH73" s="71"/>
    </row>
    <row r="74" spans="1:49" ht="23.25" x14ac:dyDescent="0.35">
      <c r="S74" s="215"/>
      <c r="T74" s="215"/>
      <c r="U74" s="215"/>
      <c r="V74" s="215"/>
      <c r="W74" s="215"/>
      <c r="X74" s="215"/>
      <c r="Y74" s="227" t="s">
        <v>466</v>
      </c>
      <c r="Z74" s="215"/>
      <c r="AA74" s="215"/>
      <c r="AB74" s="215"/>
      <c r="AC74" s="215"/>
      <c r="AD74" s="215"/>
      <c r="AE74" s="227"/>
    </row>
  </sheetData>
  <mergeCells count="141">
    <mergeCell ref="A68:J68"/>
    <mergeCell ref="O68:S68"/>
    <mergeCell ref="T68:AC68"/>
    <mergeCell ref="AD68:AM68"/>
    <mergeCell ref="AN68:AW68"/>
    <mergeCell ref="A66:J66"/>
    <mergeCell ref="O66:S66"/>
    <mergeCell ref="T66:AC66"/>
    <mergeCell ref="AD66:AM66"/>
    <mergeCell ref="AN66:AW66"/>
    <mergeCell ref="A67:J67"/>
    <mergeCell ref="O67:S67"/>
    <mergeCell ref="T67:AC67"/>
    <mergeCell ref="AD67:AM67"/>
    <mergeCell ref="AN67:AW67"/>
    <mergeCell ref="AN63:AW63"/>
    <mergeCell ref="A64:J64"/>
    <mergeCell ref="O64:S64"/>
    <mergeCell ref="T64:AC64"/>
    <mergeCell ref="AD64:AM64"/>
    <mergeCell ref="AN64:AW64"/>
    <mergeCell ref="A65:J65"/>
    <mergeCell ref="O65:S65"/>
    <mergeCell ref="T65:AC65"/>
    <mergeCell ref="AD65:AM65"/>
    <mergeCell ref="AN65:AW65"/>
    <mergeCell ref="D58:J58"/>
    <mergeCell ref="K58:O58"/>
    <mergeCell ref="V58:AA58"/>
    <mergeCell ref="AF58:AH58"/>
    <mergeCell ref="D59:I59"/>
    <mergeCell ref="K59:U59"/>
    <mergeCell ref="O63:S63"/>
    <mergeCell ref="T63:AC63"/>
    <mergeCell ref="AD63:AM63"/>
    <mergeCell ref="D56:J56"/>
    <mergeCell ref="K56:O56"/>
    <mergeCell ref="P56:U56"/>
    <mergeCell ref="V56:AA56"/>
    <mergeCell ref="AF56:AH56"/>
    <mergeCell ref="D57:J57"/>
    <mergeCell ref="K57:O57"/>
    <mergeCell ref="P57:U57"/>
    <mergeCell ref="V57:AA57"/>
    <mergeCell ref="AF57:AH57"/>
    <mergeCell ref="D54:J54"/>
    <mergeCell ref="K54:O54"/>
    <mergeCell ref="P54:U54"/>
    <mergeCell ref="V54:AA54"/>
    <mergeCell ref="AF54:AH54"/>
    <mergeCell ref="D55:J55"/>
    <mergeCell ref="K55:O55"/>
    <mergeCell ref="P55:U55"/>
    <mergeCell ref="V55:AA55"/>
    <mergeCell ref="AF55:AH55"/>
    <mergeCell ref="AF52:AH52"/>
    <mergeCell ref="D53:J53"/>
    <mergeCell ref="K53:O53"/>
    <mergeCell ref="P53:U53"/>
    <mergeCell ref="V53:AA53"/>
    <mergeCell ref="AF53:AH53"/>
    <mergeCell ref="AF32:AH32"/>
    <mergeCell ref="D33:J33"/>
    <mergeCell ref="D34:J34"/>
    <mergeCell ref="D35:J35"/>
    <mergeCell ref="D36:J36"/>
    <mergeCell ref="K32:O32"/>
    <mergeCell ref="K33:O33"/>
    <mergeCell ref="K34:O34"/>
    <mergeCell ref="K35:O35"/>
    <mergeCell ref="K36:O36"/>
    <mergeCell ref="V32:AA32"/>
    <mergeCell ref="V37:AA37"/>
    <mergeCell ref="AF34:AH34"/>
    <mergeCell ref="AF35:AH35"/>
    <mergeCell ref="AF36:AH36"/>
    <mergeCell ref="AD43:AM43"/>
    <mergeCell ref="AF38:AH38"/>
    <mergeCell ref="AD47:AM47"/>
    <mergeCell ref="D50:O50"/>
    <mergeCell ref="D51:J51"/>
    <mergeCell ref="K51:O51"/>
    <mergeCell ref="K52:O52"/>
    <mergeCell ref="P52:U52"/>
    <mergeCell ref="V52:AA52"/>
    <mergeCell ref="D31:J31"/>
    <mergeCell ref="P34:U34"/>
    <mergeCell ref="P35:U35"/>
    <mergeCell ref="P36:U36"/>
    <mergeCell ref="V33:AA33"/>
    <mergeCell ref="V34:AA34"/>
    <mergeCell ref="V35:AA35"/>
    <mergeCell ref="V36:AA36"/>
    <mergeCell ref="A48:J48"/>
    <mergeCell ref="T43:AC43"/>
    <mergeCell ref="O43:S43"/>
    <mergeCell ref="O46:S46"/>
    <mergeCell ref="O47:S47"/>
    <mergeCell ref="O48:S48"/>
    <mergeCell ref="T46:AC46"/>
    <mergeCell ref="P33:U33"/>
    <mergeCell ref="V38:AA38"/>
    <mergeCell ref="K39:U39"/>
    <mergeCell ref="A2:AY2"/>
    <mergeCell ref="A5:AY5"/>
    <mergeCell ref="A7:AY7"/>
    <mergeCell ref="A9:AY9"/>
    <mergeCell ref="A44:J44"/>
    <mergeCell ref="O44:S44"/>
    <mergeCell ref="T47:AC47"/>
    <mergeCell ref="A45:J45"/>
    <mergeCell ref="AL19:AP19"/>
    <mergeCell ref="F22:AA22"/>
    <mergeCell ref="A23:AY23"/>
    <mergeCell ref="A46:J46"/>
    <mergeCell ref="A47:J47"/>
    <mergeCell ref="AN44:AW44"/>
    <mergeCell ref="AN46:AW46"/>
    <mergeCell ref="D39:I39"/>
    <mergeCell ref="P37:U37"/>
    <mergeCell ref="D30:O30"/>
    <mergeCell ref="AF33:AH33"/>
    <mergeCell ref="K31:O31"/>
    <mergeCell ref="AF37:AH37"/>
    <mergeCell ref="D37:J37"/>
    <mergeCell ref="K37:O37"/>
    <mergeCell ref="P32:U32"/>
    <mergeCell ref="D38:J38"/>
    <mergeCell ref="K38:O38"/>
    <mergeCell ref="AN48:AW48"/>
    <mergeCell ref="AD46:AM46"/>
    <mergeCell ref="AN45:AW45"/>
    <mergeCell ref="AN43:AW43"/>
    <mergeCell ref="O45:S45"/>
    <mergeCell ref="T44:AC44"/>
    <mergeCell ref="T45:AC45"/>
    <mergeCell ref="AD44:AM44"/>
    <mergeCell ref="AN47:AW47"/>
    <mergeCell ref="AD45:AM45"/>
    <mergeCell ref="T48:AC48"/>
    <mergeCell ref="AD48:AM48"/>
  </mergeCells>
  <phoneticPr fontId="2" type="noConversion"/>
  <printOptions horizontalCentered="1"/>
  <pageMargins left="0.39370078740157483" right="0.39370078740157483" top="0.39370078740157483" bottom="0.39370078740157483" header="0" footer="0"/>
  <pageSetup scale="47" orientation="portrait" r:id="rId1"/>
  <headerFooter alignWithMargins="0"/>
  <colBreaks count="1" manualBreakCount="1">
    <brk id="5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58"/>
  <sheetViews>
    <sheetView view="pageBreakPreview" zoomScale="90" zoomScaleNormal="100" zoomScaleSheetLayoutView="90" workbookViewId="0">
      <selection activeCell="B13" sqref="B13:I16"/>
    </sheetView>
  </sheetViews>
  <sheetFormatPr baseColWidth="10" defaultRowHeight="12.75" x14ac:dyDescent="0.2"/>
  <cols>
    <col min="1" max="1" width="14.5703125" customWidth="1"/>
    <col min="2" max="3" width="11.42578125" customWidth="1"/>
    <col min="4" max="4" width="5.7109375" customWidth="1"/>
    <col min="5" max="5" width="7.140625" customWidth="1"/>
    <col min="6" max="6" width="5.7109375" customWidth="1"/>
    <col min="7" max="12" width="10.7109375" customWidth="1"/>
  </cols>
  <sheetData>
    <row r="1" spans="1:11" ht="84.75" customHeight="1" thickBot="1" x14ac:dyDescent="0.25">
      <c r="A1" s="499" t="s">
        <v>317</v>
      </c>
      <c r="B1" s="516" t="str">
        <f>+Portada!B18</f>
        <v>PARA LA ADJUDICACIÓN DE UN PROYECTO DE ASOCIACIÓN PÚBLICO PRIVADA EN LA MODALIDAD DE AUTOFINANCIABLE PARA LA PRESTACIÓN DEL SERVICIO DE DISPONIBILIDAD DEL PROYECTO MONTERREY-NUEVO LAREDO, TRAMO LA GLORIA-SAN FERNANDO, QUE INCLUYE SU DISEÑO, ASÍ COMO EL OTORGAMIENTO DE LA CONCESIÓN DE JURISDICCIÓN FEDERAL, POR 30 AÑOS, PARA (I) CONSTRUIR, OPERAR, EXPLOTAR, CONSERVAR Y MANTENER LA AUTOPISTA DE ALTAS ESPECIFICACIONES TIPO A4S “MONTERREY – NUEVO LAREDO, TRAMO LA GLORIA – SAN FERNANDO, QUE INICIA EN EL ENTRONQUE LA GLORIA UBICADO EN EL KM 145+000 DE LA CARRETERA FEDERAL DE CUOTA MEX-85D Y TERMINA EN EL KM 194+000 DE LA CARRETERA FEDERAL LIBRE MEX-85”; (II) CONSTRUIR UN CUERPO NUEVO EN LA CARRETERA FEDERAL EXISTENTE NUEVO LAREDO – MONTERREY, TRAMO LA GLORIA-SAN FERNANDO; Y PARA III) CONSERVAR Y MANTENER LA CARRETERA FEDERAL LIBRE DE ALTAS ESPECIFICACIONES TIPO A2,“MONTERREY – NUEVO LAREDO, TRAMO LA GLORIA – SAN FERNANDO, ENTRE LOS ESTADOS DE NUEVO LEÓN Y TAMAULIPAS.</v>
      </c>
      <c r="C1" s="516"/>
      <c r="D1" s="516"/>
      <c r="E1" s="516"/>
      <c r="F1" s="516"/>
      <c r="G1" s="516"/>
      <c r="H1" s="516"/>
      <c r="I1" s="516"/>
      <c r="J1" s="516"/>
      <c r="K1" s="517"/>
    </row>
    <row r="2" spans="1:11" x14ac:dyDescent="0.2">
      <c r="A2" s="500"/>
      <c r="B2" s="252" t="s">
        <v>310</v>
      </c>
      <c r="C2" s="347"/>
      <c r="D2" s="34"/>
      <c r="E2" s="34"/>
      <c r="F2" s="348"/>
      <c r="G2" s="34"/>
      <c r="H2" s="252" t="s">
        <v>311</v>
      </c>
      <c r="I2" s="252"/>
      <c r="J2" s="252"/>
      <c r="K2" s="349"/>
    </row>
    <row r="3" spans="1:11" x14ac:dyDescent="0.2">
      <c r="A3" s="500"/>
      <c r="B3" s="347"/>
      <c r="C3" s="347"/>
      <c r="D3" s="34"/>
      <c r="E3" s="34"/>
      <c r="F3" s="348"/>
      <c r="G3" s="34"/>
      <c r="H3" s="34"/>
      <c r="I3" s="34"/>
      <c r="J3" s="34"/>
      <c r="K3" s="349"/>
    </row>
    <row r="4" spans="1:11" x14ac:dyDescent="0.2">
      <c r="A4" s="42" t="s">
        <v>315</v>
      </c>
      <c r="B4" s="347"/>
      <c r="C4" s="65"/>
      <c r="D4" s="64" t="s">
        <v>313</v>
      </c>
      <c r="E4" s="48"/>
      <c r="F4" s="348" t="s">
        <v>282</v>
      </c>
      <c r="G4" s="11"/>
      <c r="H4" s="11"/>
      <c r="I4" s="11"/>
      <c r="J4" s="11"/>
      <c r="K4" s="354"/>
    </row>
    <row r="5" spans="1:11" x14ac:dyDescent="0.2">
      <c r="A5" s="344" t="s">
        <v>314</v>
      </c>
      <c r="B5" s="341"/>
      <c r="C5" s="347"/>
      <c r="D5" s="11"/>
      <c r="E5" s="47"/>
      <c r="F5" s="348"/>
      <c r="G5" s="47"/>
      <c r="H5" s="47"/>
      <c r="I5" s="47"/>
      <c r="J5" s="47"/>
      <c r="K5" s="350"/>
    </row>
    <row r="6" spans="1:11" ht="13.5" thickBot="1" x14ac:dyDescent="0.25">
      <c r="A6" s="345" t="s">
        <v>316</v>
      </c>
      <c r="B6" s="342"/>
      <c r="C6" s="351"/>
      <c r="D6" s="71"/>
      <c r="E6" s="63"/>
      <c r="F6" s="352" t="s">
        <v>312</v>
      </c>
      <c r="G6" s="63"/>
      <c r="H6" s="63"/>
      <c r="I6" s="63"/>
      <c r="J6" s="63"/>
      <c r="K6" s="353"/>
    </row>
    <row r="8" spans="1:11" ht="15.75" x14ac:dyDescent="0.25">
      <c r="A8" s="577" t="s">
        <v>956</v>
      </c>
      <c r="B8" s="577"/>
      <c r="C8" s="577"/>
      <c r="D8" s="577"/>
      <c r="E8" s="577"/>
      <c r="F8" s="577"/>
      <c r="G8" s="577"/>
      <c r="H8" s="577"/>
      <c r="I8" s="577"/>
      <c r="J8" s="577"/>
      <c r="K8" s="577"/>
    </row>
    <row r="10" spans="1:11" ht="32.25" customHeight="1" x14ac:dyDescent="0.25">
      <c r="A10" s="578" t="s">
        <v>95</v>
      </c>
      <c r="B10" s="578"/>
      <c r="C10" s="578"/>
      <c r="D10" s="578"/>
      <c r="E10" s="578"/>
      <c r="F10" s="578"/>
      <c r="G10" s="578"/>
      <c r="H10" s="578"/>
      <c r="I10" s="578"/>
      <c r="J10" s="578"/>
      <c r="K10" s="578"/>
    </row>
    <row r="11" spans="1:11" ht="13.5" thickBot="1" x14ac:dyDescent="0.25"/>
    <row r="12" spans="1:11" x14ac:dyDescent="0.2">
      <c r="A12" s="218" t="s">
        <v>90</v>
      </c>
      <c r="B12" s="76"/>
      <c r="C12" s="76"/>
      <c r="D12" s="76"/>
      <c r="E12" s="218" t="s">
        <v>84</v>
      </c>
      <c r="F12" s="76"/>
      <c r="G12" s="76"/>
      <c r="H12" s="76"/>
      <c r="I12" s="76"/>
      <c r="J12" s="76"/>
      <c r="K12" s="68"/>
    </row>
    <row r="13" spans="1:11" x14ac:dyDescent="0.2">
      <c r="A13" s="69"/>
      <c r="B13" s="11"/>
      <c r="C13" s="11"/>
      <c r="D13" s="11"/>
      <c r="E13" s="69"/>
      <c r="F13" s="11"/>
      <c r="G13" s="11"/>
      <c r="H13" s="11"/>
      <c r="I13" s="11"/>
      <c r="J13" s="11"/>
      <c r="K13" s="2"/>
    </row>
    <row r="14" spans="1:11" x14ac:dyDescent="0.2">
      <c r="A14" s="69"/>
      <c r="B14" s="11"/>
      <c r="C14" s="11"/>
      <c r="D14" s="11"/>
      <c r="E14" s="69" t="s">
        <v>85</v>
      </c>
      <c r="F14" s="11"/>
      <c r="G14" s="11"/>
      <c r="H14" s="11"/>
      <c r="I14" s="11"/>
      <c r="J14" s="11"/>
      <c r="K14" s="2"/>
    </row>
    <row r="15" spans="1:11" ht="6" customHeight="1" thickBot="1" x14ac:dyDescent="0.25">
      <c r="A15" s="70"/>
      <c r="B15" s="71"/>
      <c r="C15" s="71"/>
      <c r="D15" s="71"/>
      <c r="E15" s="70"/>
      <c r="F15" s="71"/>
      <c r="G15" s="71"/>
      <c r="H15" s="71"/>
      <c r="I15" s="71"/>
      <c r="J15" s="71"/>
      <c r="K15" s="3"/>
    </row>
    <row r="16" spans="1:11" ht="13.5" thickBot="1" x14ac:dyDescent="0.25"/>
    <row r="17" spans="1:12" x14ac:dyDescent="0.2">
      <c r="A17" s="218"/>
      <c r="B17" s="76"/>
      <c r="C17" s="76"/>
      <c r="D17" s="68"/>
      <c r="E17" s="11"/>
      <c r="F17" s="11"/>
      <c r="G17" s="11"/>
    </row>
    <row r="18" spans="1:12" x14ac:dyDescent="0.2">
      <c r="A18" s="239" t="s">
        <v>97</v>
      </c>
      <c r="B18" s="33"/>
      <c r="C18" s="33"/>
      <c r="D18" s="2"/>
      <c r="E18" s="11"/>
      <c r="F18" s="11"/>
      <c r="G18" s="11"/>
    </row>
    <row r="19" spans="1:12" x14ac:dyDescent="0.2">
      <c r="A19" s="69"/>
      <c r="B19" s="11"/>
      <c r="C19" s="11"/>
      <c r="D19" s="2"/>
      <c r="E19" s="11"/>
      <c r="F19" s="11"/>
      <c r="G19" s="11"/>
    </row>
    <row r="20" spans="1:12" ht="13.5" thickBot="1" x14ac:dyDescent="0.25">
      <c r="A20" s="70"/>
      <c r="B20" s="71"/>
      <c r="C20" s="71"/>
      <c r="D20" s="3"/>
      <c r="E20" s="11"/>
      <c r="F20" s="11"/>
      <c r="G20" s="11"/>
    </row>
    <row r="21" spans="1:12" ht="13.5" thickBot="1" x14ac:dyDescent="0.25"/>
    <row r="22" spans="1:12" x14ac:dyDescent="0.2">
      <c r="A22" s="218"/>
      <c r="B22" s="76"/>
      <c r="C22" s="76"/>
      <c r="D22" s="68"/>
      <c r="E22" s="575" t="s">
        <v>78</v>
      </c>
      <c r="F22" s="576"/>
      <c r="G22" s="230"/>
      <c r="H22" s="230"/>
      <c r="I22" s="230"/>
      <c r="J22" s="230"/>
      <c r="K22" s="230"/>
    </row>
    <row r="23" spans="1:12" s="11" customFormat="1" x14ac:dyDescent="0.2">
      <c r="A23" s="579" t="s">
        <v>91</v>
      </c>
      <c r="B23" s="580"/>
      <c r="C23" s="580"/>
      <c r="D23" s="581"/>
      <c r="E23" s="101"/>
      <c r="F23" s="103"/>
      <c r="G23" s="231"/>
      <c r="H23" s="231"/>
      <c r="I23" s="231"/>
      <c r="J23" s="231"/>
      <c r="K23" s="231"/>
    </row>
    <row r="24" spans="1:12" x14ac:dyDescent="0.2">
      <c r="A24" s="69"/>
      <c r="B24" s="11"/>
      <c r="C24" s="11"/>
      <c r="D24" s="2"/>
      <c r="E24" s="573" t="s">
        <v>92</v>
      </c>
      <c r="F24" s="574"/>
      <c r="G24" s="232" t="s">
        <v>92</v>
      </c>
      <c r="H24" s="232" t="s">
        <v>92</v>
      </c>
      <c r="I24" s="232" t="s">
        <v>92</v>
      </c>
      <c r="J24" s="232" t="s">
        <v>92</v>
      </c>
      <c r="K24" s="232" t="s">
        <v>92</v>
      </c>
      <c r="L24" s="4"/>
    </row>
    <row r="25" spans="1:12" ht="13.5" thickBot="1" x14ac:dyDescent="0.25">
      <c r="A25" s="70"/>
      <c r="B25" s="71"/>
      <c r="C25" s="71"/>
      <c r="D25" s="3"/>
      <c r="E25" s="70"/>
      <c r="F25" s="3"/>
      <c r="G25" s="233"/>
      <c r="H25" s="233"/>
      <c r="I25" s="233"/>
      <c r="J25" s="233"/>
      <c r="K25" s="233"/>
    </row>
    <row r="28" spans="1:12" ht="16.5" thickBot="1" x14ac:dyDescent="0.25">
      <c r="A28" s="361" t="s">
        <v>980</v>
      </c>
      <c r="B28" s="28"/>
    </row>
    <row r="29" spans="1:12" x14ac:dyDescent="0.2">
      <c r="A29" s="362"/>
      <c r="B29" s="571" t="s">
        <v>94</v>
      </c>
      <c r="C29" s="572"/>
      <c r="D29" s="572"/>
      <c r="E29" s="572"/>
      <c r="F29" s="572"/>
      <c r="G29" s="16"/>
      <c r="H29" s="16"/>
      <c r="I29" s="16"/>
      <c r="J29" s="16"/>
      <c r="K29" s="17"/>
    </row>
    <row r="30" spans="1:12" x14ac:dyDescent="0.2">
      <c r="A30" s="235"/>
      <c r="B30" s="6" t="s">
        <v>71</v>
      </c>
      <c r="C30" s="566" t="s">
        <v>93</v>
      </c>
      <c r="D30" s="566"/>
      <c r="E30" s="566"/>
      <c r="F30" s="566"/>
      <c r="G30" s="6"/>
      <c r="H30" s="6"/>
      <c r="I30" s="6"/>
      <c r="J30" s="6"/>
      <c r="K30" s="19"/>
    </row>
    <row r="31" spans="1:12" x14ac:dyDescent="0.2">
      <c r="A31" s="236" t="s">
        <v>275</v>
      </c>
      <c r="B31" s="6"/>
      <c r="C31" s="566"/>
      <c r="D31" s="566"/>
      <c r="E31" s="566"/>
      <c r="F31" s="566"/>
      <c r="G31" s="6"/>
      <c r="H31" s="6"/>
      <c r="I31" s="6"/>
      <c r="J31" s="6"/>
      <c r="K31" s="19"/>
    </row>
    <row r="32" spans="1:12" x14ac:dyDescent="0.2">
      <c r="A32" s="236" t="s">
        <v>67</v>
      </c>
      <c r="B32" s="6"/>
      <c r="C32" s="566"/>
      <c r="D32" s="566"/>
      <c r="E32" s="566"/>
      <c r="F32" s="566"/>
      <c r="G32" s="6"/>
      <c r="H32" s="6"/>
      <c r="I32" s="6"/>
      <c r="J32" s="6"/>
      <c r="K32" s="19"/>
    </row>
    <row r="33" spans="1:14" ht="15" x14ac:dyDescent="0.2">
      <c r="A33" s="236" t="s">
        <v>68</v>
      </c>
      <c r="B33" s="211"/>
      <c r="C33" s="566"/>
      <c r="D33" s="566"/>
      <c r="E33" s="566"/>
      <c r="F33" s="566"/>
      <c r="G33" s="6"/>
      <c r="H33" s="6"/>
      <c r="I33" s="6"/>
      <c r="J33" s="6"/>
      <c r="K33" s="19"/>
    </row>
    <row r="34" spans="1:14" ht="15" x14ac:dyDescent="0.2">
      <c r="A34" s="236" t="s">
        <v>70</v>
      </c>
      <c r="B34" s="211"/>
      <c r="C34" s="566"/>
      <c r="D34" s="566"/>
      <c r="E34" s="566"/>
      <c r="F34" s="566"/>
      <c r="G34" s="6"/>
      <c r="H34" s="6"/>
      <c r="I34" s="6"/>
      <c r="J34" s="6"/>
      <c r="K34" s="19"/>
    </row>
    <row r="35" spans="1:14" ht="15.75" thickBot="1" x14ac:dyDescent="0.25">
      <c r="A35" s="237" t="s">
        <v>69</v>
      </c>
      <c r="B35" s="238"/>
      <c r="C35" s="567"/>
      <c r="D35" s="567"/>
      <c r="E35" s="567"/>
      <c r="F35" s="567"/>
      <c r="G35" s="7"/>
      <c r="H35" s="7"/>
      <c r="I35" s="7"/>
      <c r="J35" s="7"/>
      <c r="K35" s="21"/>
    </row>
    <row r="37" spans="1:14" ht="16.5" thickBot="1" x14ac:dyDescent="0.25">
      <c r="A37" s="361" t="s">
        <v>981</v>
      </c>
      <c r="B37" s="28"/>
    </row>
    <row r="38" spans="1:14" x14ac:dyDescent="0.2">
      <c r="A38" s="362"/>
      <c r="B38" s="571" t="s">
        <v>94</v>
      </c>
      <c r="C38" s="572"/>
      <c r="D38" s="572"/>
      <c r="E38" s="572"/>
      <c r="F38" s="572"/>
      <c r="G38" s="16"/>
      <c r="H38" s="16"/>
      <c r="I38" s="16"/>
      <c r="J38" s="16"/>
      <c r="K38" s="17"/>
    </row>
    <row r="39" spans="1:14" x14ac:dyDescent="0.2">
      <c r="A39" s="235"/>
      <c r="B39" s="6" t="s">
        <v>71</v>
      </c>
      <c r="C39" s="566" t="s">
        <v>93</v>
      </c>
      <c r="D39" s="566"/>
      <c r="E39" s="566"/>
      <c r="F39" s="566"/>
      <c r="G39" s="6"/>
      <c r="H39" s="6"/>
      <c r="I39" s="6"/>
      <c r="J39" s="6"/>
      <c r="K39" s="19"/>
    </row>
    <row r="40" spans="1:14" x14ac:dyDescent="0.2">
      <c r="A40" s="236" t="s">
        <v>275</v>
      </c>
      <c r="B40" s="6"/>
      <c r="C40" s="566"/>
      <c r="D40" s="566"/>
      <c r="E40" s="566"/>
      <c r="F40" s="566"/>
      <c r="G40" s="6"/>
      <c r="H40" s="6"/>
      <c r="I40" s="6"/>
      <c r="J40" s="6"/>
      <c r="K40" s="19"/>
    </row>
    <row r="41" spans="1:14" x14ac:dyDescent="0.2">
      <c r="A41" s="236" t="s">
        <v>67</v>
      </c>
      <c r="B41" s="6"/>
      <c r="C41" s="566"/>
      <c r="D41" s="566"/>
      <c r="E41" s="566"/>
      <c r="F41" s="566"/>
      <c r="G41" s="6"/>
      <c r="H41" s="6"/>
      <c r="I41" s="6"/>
      <c r="J41" s="6"/>
      <c r="K41" s="19"/>
    </row>
    <row r="42" spans="1:14" ht="15" x14ac:dyDescent="0.2">
      <c r="A42" s="236" t="s">
        <v>68</v>
      </c>
      <c r="B42" s="356"/>
      <c r="C42" s="566"/>
      <c r="D42" s="566"/>
      <c r="E42" s="566"/>
      <c r="F42" s="566"/>
      <c r="G42" s="6"/>
      <c r="H42" s="6"/>
      <c r="I42" s="6"/>
      <c r="J42" s="6"/>
      <c r="K42" s="19"/>
    </row>
    <row r="43" spans="1:14" ht="15" x14ac:dyDescent="0.2">
      <c r="A43" s="236" t="s">
        <v>70</v>
      </c>
      <c r="B43" s="356"/>
      <c r="C43" s="566"/>
      <c r="D43" s="566"/>
      <c r="E43" s="566"/>
      <c r="F43" s="566"/>
      <c r="G43" s="6"/>
      <c r="H43" s="6"/>
      <c r="I43" s="6"/>
      <c r="J43" s="6"/>
      <c r="K43" s="19"/>
    </row>
    <row r="44" spans="1:14" ht="15.75" thickBot="1" x14ac:dyDescent="0.25">
      <c r="A44" s="237" t="s">
        <v>69</v>
      </c>
      <c r="B44" s="238"/>
      <c r="C44" s="567"/>
      <c r="D44" s="567"/>
      <c r="E44" s="567"/>
      <c r="F44" s="567"/>
      <c r="G44" s="7"/>
      <c r="H44" s="7"/>
      <c r="I44" s="7"/>
      <c r="J44" s="7"/>
      <c r="K44" s="21"/>
    </row>
    <row r="47" spans="1:14" ht="15" x14ac:dyDescent="0.2">
      <c r="A47" s="210"/>
      <c r="B47" s="210"/>
      <c r="C47" s="210"/>
      <c r="D47" s="240"/>
      <c r="E47" s="240"/>
      <c r="F47" s="240"/>
      <c r="G47" s="240"/>
      <c r="H47" s="240"/>
      <c r="I47" s="240"/>
      <c r="J47" s="210"/>
      <c r="K47" s="210"/>
    </row>
    <row r="48" spans="1:14" ht="15" x14ac:dyDescent="0.2">
      <c r="A48" s="210"/>
      <c r="B48" s="210"/>
      <c r="C48" s="210"/>
      <c r="D48" s="210"/>
      <c r="E48" s="210"/>
      <c r="F48" s="210"/>
      <c r="G48" s="241" t="s">
        <v>466</v>
      </c>
      <c r="H48" s="210"/>
      <c r="I48" s="210"/>
      <c r="J48" s="210"/>
      <c r="K48" s="210"/>
      <c r="N48" s="8"/>
    </row>
    <row r="49" spans="1:11" ht="15" x14ac:dyDescent="0.2">
      <c r="A49" s="210"/>
      <c r="B49" s="210"/>
      <c r="C49" s="210"/>
      <c r="D49" s="210"/>
      <c r="E49" s="210"/>
      <c r="F49" s="210"/>
      <c r="G49" s="210"/>
      <c r="H49" s="210"/>
      <c r="I49" s="210"/>
      <c r="J49" s="210"/>
      <c r="K49" s="210"/>
    </row>
    <row r="50" spans="1:11" ht="15" x14ac:dyDescent="0.2">
      <c r="A50" s="210"/>
      <c r="B50" s="210"/>
      <c r="C50" s="210"/>
      <c r="D50" s="210"/>
      <c r="E50" s="210"/>
      <c r="F50" s="210"/>
      <c r="G50" s="210"/>
      <c r="H50" s="210"/>
      <c r="I50" s="210"/>
      <c r="J50" s="210"/>
      <c r="K50" s="210"/>
    </row>
    <row r="51" spans="1:11" ht="15" x14ac:dyDescent="0.25">
      <c r="A51" s="242" t="s">
        <v>422</v>
      </c>
      <c r="B51" s="209"/>
      <c r="C51" s="209"/>
      <c r="D51" s="209"/>
      <c r="E51" s="209"/>
      <c r="F51" s="209"/>
      <c r="G51" s="209"/>
      <c r="H51" s="209"/>
      <c r="I51" s="209"/>
      <c r="J51" s="209"/>
      <c r="K51" s="209"/>
    </row>
    <row r="52" spans="1:11" ht="15" x14ac:dyDescent="0.25">
      <c r="A52" s="242"/>
      <c r="B52" s="209"/>
      <c r="C52" s="209"/>
      <c r="D52" s="209"/>
      <c r="E52" s="209"/>
      <c r="F52" s="209"/>
      <c r="G52" s="209"/>
      <c r="H52" s="209"/>
      <c r="I52" s="209"/>
      <c r="J52" s="209"/>
      <c r="K52" s="209"/>
    </row>
    <row r="53" spans="1:11" ht="29.25" customHeight="1" x14ac:dyDescent="0.2">
      <c r="A53" s="570" t="s">
        <v>96</v>
      </c>
      <c r="B53" s="570"/>
      <c r="C53" s="570"/>
      <c r="D53" s="570"/>
      <c r="E53" s="570"/>
      <c r="F53" s="570"/>
      <c r="G53" s="570"/>
      <c r="H53" s="570"/>
      <c r="I53" s="570"/>
      <c r="J53" s="570"/>
      <c r="K53" s="570"/>
    </row>
    <row r="54" spans="1:11" ht="14.25" x14ac:dyDescent="0.2">
      <c r="A54" s="568"/>
      <c r="B54" s="568"/>
      <c r="C54" s="568"/>
      <c r="D54" s="568"/>
      <c r="E54" s="568"/>
      <c r="F54" s="568"/>
      <c r="G54" s="568"/>
      <c r="H54" s="568"/>
      <c r="I54" s="568"/>
      <c r="J54" s="568"/>
      <c r="K54" s="568"/>
    </row>
    <row r="55" spans="1:11" ht="14.25" x14ac:dyDescent="0.2">
      <c r="A55" s="568"/>
      <c r="B55" s="568"/>
      <c r="C55" s="568"/>
      <c r="D55" s="568"/>
      <c r="E55" s="568"/>
      <c r="F55" s="568"/>
      <c r="G55" s="568"/>
      <c r="H55" s="568"/>
      <c r="I55" s="568"/>
      <c r="J55" s="568"/>
      <c r="K55" s="568"/>
    </row>
    <row r="56" spans="1:11" ht="14.25" x14ac:dyDescent="0.2">
      <c r="A56" s="568"/>
      <c r="B56" s="568"/>
      <c r="C56" s="568"/>
      <c r="D56" s="568"/>
      <c r="E56" s="568"/>
      <c r="F56" s="568"/>
      <c r="G56" s="568"/>
      <c r="H56" s="568"/>
      <c r="I56" s="568"/>
      <c r="J56" s="568"/>
      <c r="K56" s="568"/>
    </row>
    <row r="57" spans="1:11" ht="14.25" x14ac:dyDescent="0.2">
      <c r="A57" s="209"/>
      <c r="B57" s="209"/>
      <c r="C57" s="209"/>
      <c r="D57" s="209"/>
      <c r="E57" s="209"/>
      <c r="F57" s="209"/>
      <c r="G57" s="209"/>
      <c r="H57" s="209"/>
      <c r="I57" s="209"/>
      <c r="J57" s="209"/>
      <c r="K57" s="209"/>
    </row>
    <row r="58" spans="1:11" ht="30.2" customHeight="1" x14ac:dyDescent="0.2">
      <c r="A58" s="569" t="s">
        <v>98</v>
      </c>
      <c r="B58" s="569"/>
      <c r="C58" s="569"/>
      <c r="D58" s="569"/>
      <c r="E58" s="569"/>
      <c r="F58" s="569"/>
      <c r="G58" s="569"/>
      <c r="H58" s="569"/>
      <c r="I58" s="569"/>
      <c r="J58" s="569"/>
      <c r="K58" s="569"/>
    </row>
  </sheetData>
  <mergeCells count="38">
    <mergeCell ref="A1:A3"/>
    <mergeCell ref="A8:K8"/>
    <mergeCell ref="A10:K10"/>
    <mergeCell ref="A23:D23"/>
    <mergeCell ref="B1:K1"/>
    <mergeCell ref="C31:D31"/>
    <mergeCell ref="C32:D32"/>
    <mergeCell ref="E24:F24"/>
    <mergeCell ref="E22:F22"/>
    <mergeCell ref="B29:F29"/>
    <mergeCell ref="C30:D30"/>
    <mergeCell ref="E30:F30"/>
    <mergeCell ref="E31:F31"/>
    <mergeCell ref="E32:F32"/>
    <mergeCell ref="A55:K55"/>
    <mergeCell ref="A56:K56"/>
    <mergeCell ref="A58:K58"/>
    <mergeCell ref="C35:D35"/>
    <mergeCell ref="E35:F35"/>
    <mergeCell ref="A53:K53"/>
    <mergeCell ref="A54:K54"/>
    <mergeCell ref="B38:F38"/>
    <mergeCell ref="C39:D39"/>
    <mergeCell ref="E39:F39"/>
    <mergeCell ref="C40:D40"/>
    <mergeCell ref="E40:F40"/>
    <mergeCell ref="C41:D41"/>
    <mergeCell ref="E41:F41"/>
    <mergeCell ref="C42:D42"/>
    <mergeCell ref="C43:D43"/>
    <mergeCell ref="E43:F43"/>
    <mergeCell ref="C44:D44"/>
    <mergeCell ref="E44:F44"/>
    <mergeCell ref="C33:D33"/>
    <mergeCell ref="C34:D34"/>
    <mergeCell ref="E34:F34"/>
    <mergeCell ref="E33:F33"/>
    <mergeCell ref="E42:F42"/>
  </mergeCells>
  <phoneticPr fontId="2" type="noConversion"/>
  <pageMargins left="0.39370078740157483" right="0.39370078740157483" top="0.59055118110236227" bottom="0.39370078740157483" header="0" footer="0"/>
  <pageSetup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53"/>
  <sheetViews>
    <sheetView workbookViewId="0">
      <selection activeCell="H3" sqref="H3"/>
    </sheetView>
  </sheetViews>
  <sheetFormatPr baseColWidth="10" defaultRowHeight="12.75" x14ac:dyDescent="0.2"/>
  <cols>
    <col min="1" max="1" width="14.5703125" customWidth="1"/>
    <col min="2" max="3" width="11.42578125" customWidth="1"/>
    <col min="4" max="6" width="5.7109375" customWidth="1"/>
    <col min="7" max="12" width="10.7109375" customWidth="1"/>
  </cols>
  <sheetData>
    <row r="1" spans="1:11" ht="69.75" customHeight="1" thickBot="1" x14ac:dyDescent="0.25">
      <c r="A1" s="499" t="s">
        <v>317</v>
      </c>
      <c r="B1" s="516" t="str">
        <f>+Portada!B18</f>
        <v>PARA LA ADJUDICACIÓN DE UN PROYECTO DE ASOCIACIÓN PÚBLICO PRIVADA EN LA MODALIDAD DE AUTOFINANCIABLE PARA LA PRESTACIÓN DEL SERVICIO DE DISPONIBILIDAD DEL PROYECTO MONTERREY-NUEVO LAREDO, TRAMO LA GLORIA-SAN FERNANDO, QUE INCLUYE SU DISEÑO, ASÍ COMO EL OTORGAMIENTO DE LA CONCESIÓN DE JURISDICCIÓN FEDERAL, POR 30 AÑOS, PARA (I) CONSTRUIR, OPERAR, EXPLOTAR, CONSERVAR Y MANTENER LA AUTOPISTA DE ALTAS ESPECIFICACIONES TIPO A4S “MONTERREY – NUEVO LAREDO, TRAMO LA GLORIA – SAN FERNANDO, QUE INICIA EN EL ENTRONQUE LA GLORIA UBICADO EN EL KM 145+000 DE LA CARRETERA FEDERAL DE CUOTA MEX-85D Y TERMINA EN EL KM 194+000 DE LA CARRETERA FEDERAL LIBRE MEX-85”; (II) CONSTRUIR UN CUERPO NUEVO EN LA CARRETERA FEDERAL EXISTENTE NUEVO LAREDO – MONTERREY, TRAMO LA GLORIA-SAN FERNANDO; Y PARA III) CONSERVAR Y MANTENER LA CARRETERA FEDERAL LIBRE DE ALTAS ESPECIFICACIONES TIPO A2,“MONTERREY – NUEVO LAREDO, TRAMO LA GLORIA – SAN FERNANDO, ENTRE LOS ESTADOS DE NUEVO LEÓN Y TAMAULIPAS.</v>
      </c>
      <c r="C1" s="516"/>
      <c r="D1" s="516"/>
      <c r="E1" s="516"/>
      <c r="F1" s="516"/>
      <c r="G1" s="516"/>
      <c r="H1" s="516"/>
      <c r="I1" s="516"/>
      <c r="J1" s="516"/>
      <c r="K1" s="517"/>
    </row>
    <row r="2" spans="1:11" x14ac:dyDescent="0.2">
      <c r="A2" s="500"/>
      <c r="B2" s="252" t="s">
        <v>310</v>
      </c>
      <c r="C2" s="347"/>
      <c r="D2" s="34"/>
      <c r="E2" s="34"/>
      <c r="F2" s="348"/>
      <c r="G2" s="34"/>
      <c r="H2" s="252" t="s">
        <v>311</v>
      </c>
      <c r="K2" s="349"/>
    </row>
    <row r="3" spans="1:11" x14ac:dyDescent="0.2">
      <c r="A3" s="500"/>
      <c r="B3" s="347"/>
      <c r="C3" s="347"/>
      <c r="D3" s="34"/>
      <c r="E3" s="34"/>
      <c r="F3" s="348"/>
      <c r="G3" s="34"/>
      <c r="H3" s="34" t="s">
        <v>988</v>
      </c>
      <c r="K3" s="349"/>
    </row>
    <row r="4" spans="1:11" x14ac:dyDescent="0.2">
      <c r="A4" s="42" t="s">
        <v>315</v>
      </c>
      <c r="B4" s="347"/>
      <c r="C4" s="65"/>
      <c r="D4" s="64" t="s">
        <v>313</v>
      </c>
      <c r="E4" s="48"/>
      <c r="F4" s="348" t="s">
        <v>282</v>
      </c>
      <c r="G4" s="11"/>
      <c r="H4" s="11"/>
      <c r="K4" s="354"/>
    </row>
    <row r="5" spans="1:11" x14ac:dyDescent="0.2">
      <c r="A5" s="344" t="s">
        <v>314</v>
      </c>
      <c r="B5" s="341"/>
      <c r="C5" s="347"/>
      <c r="D5" s="11"/>
      <c r="E5" s="47"/>
      <c r="F5" s="348"/>
      <c r="G5" s="47"/>
      <c r="H5" s="47"/>
      <c r="K5" s="350"/>
    </row>
    <row r="6" spans="1:11" ht="13.5" thickBot="1" x14ac:dyDescent="0.25">
      <c r="A6" s="345" t="s">
        <v>316</v>
      </c>
      <c r="B6" s="342"/>
      <c r="C6" s="351"/>
      <c r="D6" s="71"/>
      <c r="E6" s="63"/>
      <c r="F6" s="352" t="s">
        <v>312</v>
      </c>
      <c r="G6" s="63"/>
      <c r="H6" s="63"/>
      <c r="I6" s="63"/>
      <c r="J6" s="63"/>
      <c r="K6" s="353"/>
    </row>
    <row r="8" spans="1:11" ht="33.75" customHeight="1" x14ac:dyDescent="0.25">
      <c r="A8" s="583" t="s">
        <v>957</v>
      </c>
      <c r="B8" s="583"/>
      <c r="C8" s="583"/>
      <c r="D8" s="583"/>
      <c r="E8" s="583"/>
      <c r="F8" s="583"/>
      <c r="G8" s="583"/>
      <c r="H8" s="583"/>
      <c r="I8" s="583"/>
      <c r="J8" s="583"/>
      <c r="K8" s="583"/>
    </row>
    <row r="10" spans="1:11" ht="32.25" customHeight="1" x14ac:dyDescent="0.25">
      <c r="A10" s="578" t="s">
        <v>519</v>
      </c>
      <c r="B10" s="578"/>
      <c r="C10" s="578"/>
      <c r="D10" s="578"/>
      <c r="E10" s="578"/>
      <c r="F10" s="578"/>
      <c r="G10" s="578"/>
      <c r="H10" s="578"/>
      <c r="I10" s="578"/>
      <c r="J10" s="578"/>
      <c r="K10" s="578"/>
    </row>
    <row r="11" spans="1:11" ht="13.5" thickBot="1" x14ac:dyDescent="0.25"/>
    <row r="12" spans="1:11" x14ac:dyDescent="0.2">
      <c r="A12" s="218" t="s">
        <v>90</v>
      </c>
      <c r="B12" s="76"/>
      <c r="C12" s="76"/>
      <c r="D12" s="76"/>
      <c r="E12" s="218" t="s">
        <v>84</v>
      </c>
      <c r="F12" s="76"/>
      <c r="G12" s="76"/>
      <c r="H12" s="76"/>
      <c r="I12" s="76"/>
      <c r="J12" s="76"/>
      <c r="K12" s="68"/>
    </row>
    <row r="13" spans="1:11" x14ac:dyDescent="0.2">
      <c r="A13" s="69"/>
      <c r="B13" s="11"/>
      <c r="C13" s="11"/>
      <c r="D13" s="11"/>
      <c r="E13" s="253" t="s">
        <v>520</v>
      </c>
      <c r="F13" s="11"/>
      <c r="G13" s="11"/>
      <c r="H13" s="11"/>
      <c r="I13" s="11"/>
      <c r="J13" s="11"/>
      <c r="K13" s="2"/>
    </row>
    <row r="14" spans="1:11" x14ac:dyDescent="0.2">
      <c r="A14" s="69"/>
      <c r="B14" s="11"/>
      <c r="C14" s="11"/>
      <c r="D14" s="11"/>
      <c r="E14" s="69" t="s">
        <v>85</v>
      </c>
      <c r="F14" s="11"/>
      <c r="G14" s="11"/>
      <c r="H14" s="11"/>
      <c r="I14" s="11"/>
      <c r="J14" s="11"/>
      <c r="K14" s="2"/>
    </row>
    <row r="15" spans="1:11" ht="6" customHeight="1" thickBot="1" x14ac:dyDescent="0.25">
      <c r="A15" s="70"/>
      <c r="B15" s="71"/>
      <c r="C15" s="71"/>
      <c r="D15" s="71"/>
      <c r="E15" s="70"/>
      <c r="F15" s="71"/>
      <c r="G15" s="71"/>
      <c r="H15" s="71"/>
      <c r="I15" s="71"/>
      <c r="J15" s="71"/>
      <c r="K15" s="3"/>
    </row>
    <row r="16" spans="1:11" ht="13.5" thickBot="1" x14ac:dyDescent="0.25"/>
    <row r="17" spans="1:12" x14ac:dyDescent="0.2">
      <c r="A17" s="218"/>
      <c r="B17" s="76"/>
      <c r="C17" s="76"/>
      <c r="D17" s="68"/>
      <c r="E17" s="11"/>
      <c r="F17" s="11"/>
      <c r="G17" s="11"/>
    </row>
    <row r="18" spans="1:12" x14ac:dyDescent="0.2">
      <c r="A18" s="239" t="s">
        <v>97</v>
      </c>
      <c r="B18" s="33"/>
      <c r="C18" s="33"/>
      <c r="D18" s="2"/>
      <c r="E18" s="11"/>
      <c r="F18" s="11"/>
      <c r="G18" s="11"/>
    </row>
    <row r="19" spans="1:12" x14ac:dyDescent="0.2">
      <c r="A19" s="69"/>
      <c r="B19" s="11"/>
      <c r="C19" s="11"/>
      <c r="D19" s="2"/>
      <c r="E19" s="11"/>
      <c r="F19" s="11"/>
      <c r="G19" s="11"/>
    </row>
    <row r="20" spans="1:12" ht="13.5" thickBot="1" x14ac:dyDescent="0.25">
      <c r="A20" s="70"/>
      <c r="B20" s="71"/>
      <c r="C20" s="71"/>
      <c r="D20" s="3"/>
      <c r="E20" s="11"/>
      <c r="F20" s="11"/>
      <c r="G20" s="11"/>
    </row>
    <row r="21" spans="1:12" ht="13.5" thickBot="1" x14ac:dyDescent="0.25"/>
    <row r="22" spans="1:12" x14ac:dyDescent="0.2">
      <c r="A22" s="218"/>
      <c r="B22" s="76"/>
      <c r="C22" s="76"/>
      <c r="D22" s="68"/>
      <c r="E22" s="575" t="s">
        <v>78</v>
      </c>
      <c r="F22" s="576"/>
      <c r="G22" s="230"/>
      <c r="H22" s="230"/>
      <c r="I22" s="230"/>
      <c r="J22" s="230"/>
      <c r="K22" s="230"/>
    </row>
    <row r="23" spans="1:12" s="11" customFormat="1" x14ac:dyDescent="0.2">
      <c r="A23" s="579" t="s">
        <v>91</v>
      </c>
      <c r="B23" s="580"/>
      <c r="C23" s="580"/>
      <c r="D23" s="581"/>
      <c r="E23" s="101"/>
      <c r="F23" s="103"/>
      <c r="G23" s="231"/>
      <c r="H23" s="231"/>
      <c r="I23" s="231"/>
      <c r="J23" s="231"/>
      <c r="K23" s="231"/>
    </row>
    <row r="24" spans="1:12" x14ac:dyDescent="0.2">
      <c r="A24" s="69"/>
      <c r="B24" s="11"/>
      <c r="C24" s="11"/>
      <c r="D24" s="2"/>
      <c r="E24" s="573" t="s">
        <v>92</v>
      </c>
      <c r="F24" s="574"/>
      <c r="G24" s="232" t="s">
        <v>92</v>
      </c>
      <c r="H24" s="232" t="s">
        <v>92</v>
      </c>
      <c r="I24" s="232" t="s">
        <v>92</v>
      </c>
      <c r="J24" s="232" t="s">
        <v>92</v>
      </c>
      <c r="K24" s="232" t="s">
        <v>92</v>
      </c>
      <c r="L24" s="4"/>
    </row>
    <row r="25" spans="1:12" ht="13.5" thickBot="1" x14ac:dyDescent="0.25">
      <c r="A25" s="70"/>
      <c r="B25" s="71"/>
      <c r="C25" s="71"/>
      <c r="D25" s="3"/>
      <c r="E25" s="70"/>
      <c r="F25" s="3"/>
      <c r="G25" s="233"/>
      <c r="H25" s="233"/>
      <c r="I25" s="233"/>
      <c r="J25" s="233"/>
      <c r="K25" s="233"/>
    </row>
    <row r="28" spans="1:12" ht="13.5" thickBot="1" x14ac:dyDescent="0.25"/>
    <row r="29" spans="1:12" x14ac:dyDescent="0.2">
      <c r="A29" s="234"/>
      <c r="B29" s="572" t="s">
        <v>94</v>
      </c>
      <c r="C29" s="572"/>
      <c r="D29" s="572"/>
      <c r="E29" s="572"/>
      <c r="F29" s="572"/>
      <c r="G29" s="16"/>
      <c r="H29" s="16"/>
      <c r="I29" s="16"/>
      <c r="J29" s="16"/>
      <c r="K29" s="17"/>
    </row>
    <row r="30" spans="1:12" x14ac:dyDescent="0.2">
      <c r="A30" s="235"/>
      <c r="B30" s="6" t="s">
        <v>71</v>
      </c>
      <c r="C30" s="566" t="s">
        <v>93</v>
      </c>
      <c r="D30" s="566"/>
      <c r="E30" s="566"/>
      <c r="F30" s="566"/>
      <c r="G30" s="6"/>
      <c r="H30" s="6"/>
      <c r="I30" s="6"/>
      <c r="J30" s="6"/>
      <c r="K30" s="19"/>
    </row>
    <row r="31" spans="1:12" x14ac:dyDescent="0.2">
      <c r="A31" s="236" t="s">
        <v>275</v>
      </c>
      <c r="B31" s="6"/>
      <c r="C31" s="566"/>
      <c r="D31" s="566"/>
      <c r="E31" s="566"/>
      <c r="F31" s="566"/>
      <c r="G31" s="6"/>
      <c r="H31" s="6"/>
      <c r="I31" s="6"/>
      <c r="J31" s="6"/>
      <c r="K31" s="19"/>
    </row>
    <row r="32" spans="1:12" x14ac:dyDescent="0.2">
      <c r="A32" s="236" t="s">
        <v>67</v>
      </c>
      <c r="B32" s="6"/>
      <c r="C32" s="566"/>
      <c r="D32" s="566"/>
      <c r="E32" s="566"/>
      <c r="F32" s="566"/>
      <c r="G32" s="6"/>
      <c r="H32" s="6"/>
      <c r="I32" s="6"/>
      <c r="J32" s="6"/>
      <c r="K32" s="19"/>
    </row>
    <row r="33" spans="1:14" ht="15" x14ac:dyDescent="0.2">
      <c r="A33" s="236" t="s">
        <v>68</v>
      </c>
      <c r="B33" s="211"/>
      <c r="C33" s="566"/>
      <c r="D33" s="566"/>
      <c r="E33" s="566"/>
      <c r="F33" s="566"/>
      <c r="G33" s="6"/>
      <c r="H33" s="6"/>
      <c r="I33" s="6"/>
      <c r="J33" s="6"/>
      <c r="K33" s="19"/>
    </row>
    <row r="34" spans="1:14" ht="15" x14ac:dyDescent="0.2">
      <c r="A34" s="236" t="s">
        <v>70</v>
      </c>
      <c r="B34" s="211"/>
      <c r="C34" s="566"/>
      <c r="D34" s="566"/>
      <c r="E34" s="566"/>
      <c r="F34" s="566"/>
      <c r="G34" s="6"/>
      <c r="H34" s="6"/>
      <c r="I34" s="6"/>
      <c r="J34" s="6"/>
      <c r="K34" s="19"/>
    </row>
    <row r="35" spans="1:14" ht="15.75" thickBot="1" x14ac:dyDescent="0.25">
      <c r="A35" s="237" t="s">
        <v>69</v>
      </c>
      <c r="B35" s="238"/>
      <c r="C35" s="567"/>
      <c r="D35" s="567"/>
      <c r="E35" s="567"/>
      <c r="F35" s="567"/>
      <c r="G35" s="7"/>
      <c r="H35" s="7"/>
      <c r="I35" s="7"/>
      <c r="J35" s="7"/>
      <c r="K35" s="21"/>
    </row>
    <row r="39" spans="1:14" ht="15" x14ac:dyDescent="0.2">
      <c r="A39" s="210"/>
      <c r="B39" s="210"/>
      <c r="C39" s="210"/>
      <c r="D39" s="240"/>
      <c r="E39" s="240"/>
      <c r="F39" s="240"/>
      <c r="G39" s="240"/>
      <c r="H39" s="240"/>
      <c r="I39" s="240"/>
      <c r="J39" s="210"/>
      <c r="K39" s="210"/>
    </row>
    <row r="40" spans="1:14" ht="15" x14ac:dyDescent="0.2">
      <c r="A40" s="210"/>
      <c r="B40" s="210"/>
      <c r="C40" s="210"/>
      <c r="D40" s="210"/>
      <c r="E40" s="210"/>
      <c r="F40" s="210"/>
      <c r="G40" s="241" t="s">
        <v>466</v>
      </c>
      <c r="H40" s="210"/>
      <c r="I40" s="210"/>
      <c r="J40" s="210"/>
      <c r="K40" s="210"/>
      <c r="N40" s="8"/>
    </row>
    <row r="41" spans="1:14" ht="15" x14ac:dyDescent="0.2">
      <c r="A41" s="210"/>
      <c r="B41" s="210"/>
      <c r="C41" s="210"/>
      <c r="D41" s="210"/>
      <c r="E41" s="210"/>
      <c r="F41" s="210"/>
      <c r="G41" s="210"/>
      <c r="H41" s="210"/>
      <c r="I41" s="210"/>
      <c r="J41" s="210"/>
      <c r="K41" s="210"/>
    </row>
    <row r="42" spans="1:14" ht="15" x14ac:dyDescent="0.2">
      <c r="A42" s="210"/>
      <c r="B42" s="210"/>
      <c r="C42" s="210"/>
      <c r="D42" s="210"/>
      <c r="E42" s="210"/>
      <c r="F42" s="210"/>
      <c r="G42" s="210"/>
      <c r="H42" s="210"/>
      <c r="I42" s="210"/>
      <c r="J42" s="210"/>
      <c r="K42" s="210"/>
    </row>
    <row r="43" spans="1:14" ht="15" x14ac:dyDescent="0.25">
      <c r="A43" s="242" t="s">
        <v>422</v>
      </c>
      <c r="B43" s="209"/>
      <c r="C43" s="209"/>
      <c r="D43" s="209"/>
      <c r="E43" s="209"/>
      <c r="F43" s="209"/>
      <c r="G43" s="209"/>
      <c r="H43" s="209"/>
      <c r="I43" s="209"/>
      <c r="J43" s="209"/>
      <c r="K43" s="209"/>
    </row>
    <row r="44" spans="1:14" ht="15" x14ac:dyDescent="0.25">
      <c r="A44" s="242"/>
      <c r="B44" s="209"/>
      <c r="C44" s="209"/>
      <c r="D44" s="209"/>
      <c r="E44" s="209"/>
      <c r="F44" s="209"/>
      <c r="G44" s="209"/>
      <c r="H44" s="209"/>
      <c r="I44" s="209"/>
      <c r="J44" s="209"/>
      <c r="K44" s="209"/>
    </row>
    <row r="45" spans="1:14" ht="35.450000000000003" customHeight="1" x14ac:dyDescent="0.2">
      <c r="A45" s="582" t="s">
        <v>518</v>
      </c>
      <c r="B45" s="570"/>
      <c r="C45" s="570"/>
      <c r="D45" s="570"/>
      <c r="E45" s="570"/>
      <c r="F45" s="570"/>
      <c r="G45" s="570"/>
      <c r="H45" s="570"/>
      <c r="I45" s="570"/>
      <c r="J45" s="570"/>
      <c r="K45" s="570"/>
    </row>
    <row r="46" spans="1:14" ht="15" x14ac:dyDescent="0.25">
      <c r="A46" s="242"/>
      <c r="B46" s="209"/>
      <c r="C46" s="209"/>
      <c r="D46" s="209"/>
      <c r="E46" s="209"/>
      <c r="F46" s="209"/>
      <c r="G46" s="209"/>
      <c r="H46" s="209"/>
      <c r="I46" s="209"/>
      <c r="J46" s="209"/>
      <c r="K46" s="209"/>
    </row>
    <row r="47" spans="1:14" ht="15" x14ac:dyDescent="0.25">
      <c r="A47" s="242"/>
      <c r="B47" s="209"/>
      <c r="C47" s="209"/>
      <c r="D47" s="209"/>
      <c r="E47" s="209"/>
      <c r="F47" s="209"/>
      <c r="G47" s="209"/>
      <c r="H47" s="209"/>
      <c r="I47" s="209"/>
      <c r="J47" s="209"/>
      <c r="K47" s="209"/>
    </row>
    <row r="48" spans="1:14" ht="29.25" customHeight="1" x14ac:dyDescent="0.2">
      <c r="A48" s="570" t="s">
        <v>96</v>
      </c>
      <c r="B48" s="570"/>
      <c r="C48" s="570"/>
      <c r="D48" s="570"/>
      <c r="E48" s="570"/>
      <c r="F48" s="570"/>
      <c r="G48" s="570"/>
      <c r="H48" s="570"/>
      <c r="I48" s="570"/>
      <c r="J48" s="570"/>
      <c r="K48" s="570"/>
    </row>
    <row r="49" spans="1:11" ht="14.25" x14ac:dyDescent="0.2">
      <c r="A49" s="568"/>
      <c r="B49" s="568"/>
      <c r="C49" s="568"/>
      <c r="D49" s="568"/>
      <c r="E49" s="568"/>
      <c r="F49" s="568"/>
      <c r="G49" s="568"/>
      <c r="H49" s="568"/>
      <c r="I49" s="568"/>
      <c r="J49" s="568"/>
      <c r="K49" s="568"/>
    </row>
    <row r="50" spans="1:11" ht="14.25" x14ac:dyDescent="0.2">
      <c r="A50" s="568"/>
      <c r="B50" s="568"/>
      <c r="C50" s="568"/>
      <c r="D50" s="568"/>
      <c r="E50" s="568"/>
      <c r="F50" s="568"/>
      <c r="G50" s="568"/>
      <c r="H50" s="568"/>
      <c r="I50" s="568"/>
      <c r="J50" s="568"/>
      <c r="K50" s="568"/>
    </row>
    <row r="51" spans="1:11" ht="14.25" x14ac:dyDescent="0.2">
      <c r="A51" s="568"/>
      <c r="B51" s="568"/>
      <c r="C51" s="568"/>
      <c r="D51" s="568"/>
      <c r="E51" s="568"/>
      <c r="F51" s="568"/>
      <c r="G51" s="568"/>
      <c r="H51" s="568"/>
      <c r="I51" s="568"/>
      <c r="J51" s="568"/>
      <c r="K51" s="568"/>
    </row>
    <row r="52" spans="1:11" ht="14.25" x14ac:dyDescent="0.2">
      <c r="A52" s="209"/>
      <c r="B52" s="209"/>
      <c r="C52" s="209"/>
      <c r="D52" s="209"/>
      <c r="E52" s="209"/>
      <c r="F52" s="209"/>
      <c r="G52" s="209"/>
      <c r="H52" s="209"/>
      <c r="I52" s="209"/>
      <c r="J52" s="209"/>
      <c r="K52" s="209"/>
    </row>
    <row r="53" spans="1:11" ht="30.2" customHeight="1" x14ac:dyDescent="0.2">
      <c r="A53" s="569" t="s">
        <v>98</v>
      </c>
      <c r="B53" s="569"/>
      <c r="C53" s="569"/>
      <c r="D53" s="569"/>
      <c r="E53" s="569"/>
      <c r="F53" s="569"/>
      <c r="G53" s="569"/>
      <c r="H53" s="569"/>
      <c r="I53" s="569"/>
      <c r="J53" s="569"/>
      <c r="K53" s="569"/>
    </row>
  </sheetData>
  <mergeCells count="26">
    <mergeCell ref="A1:A3"/>
    <mergeCell ref="A53:K53"/>
    <mergeCell ref="A48:K48"/>
    <mergeCell ref="A45:K45"/>
    <mergeCell ref="C33:D33"/>
    <mergeCell ref="C34:D34"/>
    <mergeCell ref="A49:K49"/>
    <mergeCell ref="A50:K50"/>
    <mergeCell ref="A51:K51"/>
    <mergeCell ref="A8:K8"/>
    <mergeCell ref="A10:K10"/>
    <mergeCell ref="A23:D23"/>
    <mergeCell ref="C31:D31"/>
    <mergeCell ref="C35:D35"/>
    <mergeCell ref="C32:D32"/>
    <mergeCell ref="B1:K1"/>
    <mergeCell ref="E33:F33"/>
    <mergeCell ref="E34:F34"/>
    <mergeCell ref="E35:F35"/>
    <mergeCell ref="E24:F24"/>
    <mergeCell ref="E22:F22"/>
    <mergeCell ref="E32:F32"/>
    <mergeCell ref="B29:F29"/>
    <mergeCell ref="C30:D30"/>
    <mergeCell ref="E30:F30"/>
    <mergeCell ref="E31:F31"/>
  </mergeCells>
  <phoneticPr fontId="2" type="noConversion"/>
  <printOptions horizontalCentered="1"/>
  <pageMargins left="0.39370078740157483" right="0.39370078740157483" top="0.59055118110236227" bottom="0.39370078740157483" header="0" footer="0"/>
  <pageSetup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K37"/>
  <sheetViews>
    <sheetView zoomScaleNormal="100" workbookViewId="0">
      <selection activeCell="E10" sqref="E10"/>
    </sheetView>
  </sheetViews>
  <sheetFormatPr baseColWidth="10" defaultRowHeight="12.75" x14ac:dyDescent="0.2"/>
  <sheetData>
    <row r="2" spans="1:11" ht="15.75" x14ac:dyDescent="0.25">
      <c r="A2" s="577" t="s">
        <v>953</v>
      </c>
      <c r="B2" s="577"/>
      <c r="C2" s="577"/>
      <c r="D2" s="577"/>
      <c r="E2" s="577"/>
      <c r="F2" s="577"/>
      <c r="G2" s="577"/>
      <c r="H2" s="577"/>
      <c r="I2" s="577"/>
      <c r="J2" s="577"/>
      <c r="K2" s="577"/>
    </row>
    <row r="3" spans="1:11" ht="15.75" x14ac:dyDescent="0.25">
      <c r="A3" s="67"/>
      <c r="B3" s="247"/>
    </row>
    <row r="4" spans="1:11" ht="32.25" customHeight="1" x14ac:dyDescent="0.25">
      <c r="A4" s="248" t="s">
        <v>2</v>
      </c>
      <c r="B4" s="248"/>
      <c r="C4" s="249"/>
      <c r="D4" s="249"/>
      <c r="E4" s="249"/>
      <c r="F4" s="249"/>
      <c r="G4" s="249"/>
      <c r="H4" s="249"/>
      <c r="I4" s="249"/>
      <c r="J4" s="249"/>
      <c r="K4" s="249"/>
    </row>
    <row r="5" spans="1:11" ht="18" x14ac:dyDescent="0.25">
      <c r="A5" s="248"/>
      <c r="B5" s="248"/>
      <c r="C5" s="249"/>
      <c r="D5" s="249"/>
      <c r="E5" s="249"/>
      <c r="F5" s="249"/>
      <c r="G5" s="249"/>
      <c r="H5" s="249"/>
      <c r="I5" s="249"/>
      <c r="J5" s="249"/>
      <c r="K5" s="249"/>
    </row>
    <row r="6" spans="1:11" ht="18" x14ac:dyDescent="0.25">
      <c r="A6" s="248" t="s">
        <v>512</v>
      </c>
      <c r="B6" s="248"/>
      <c r="C6" s="249"/>
      <c r="D6" s="249" t="s">
        <v>988</v>
      </c>
      <c r="E6" s="249"/>
      <c r="F6" s="249"/>
      <c r="G6" s="249"/>
      <c r="H6" s="249"/>
      <c r="I6" s="249"/>
      <c r="J6" s="249"/>
      <c r="K6" s="249"/>
    </row>
    <row r="7" spans="1:11" ht="18" x14ac:dyDescent="0.25">
      <c r="A7" s="248"/>
      <c r="B7" s="248"/>
      <c r="C7" s="249"/>
      <c r="D7" s="249"/>
      <c r="E7" s="249"/>
      <c r="F7" s="249"/>
      <c r="G7" s="249"/>
      <c r="H7" s="249"/>
      <c r="I7" s="249"/>
      <c r="J7" s="249"/>
      <c r="K7" s="249"/>
    </row>
    <row r="8" spans="1:11" ht="18" x14ac:dyDescent="0.25">
      <c r="A8" s="248" t="s">
        <v>507</v>
      </c>
      <c r="B8" s="248"/>
      <c r="C8" s="249"/>
      <c r="D8" s="249"/>
      <c r="E8" s="249"/>
      <c r="F8" s="249"/>
      <c r="G8" s="249"/>
      <c r="H8" s="249"/>
      <c r="I8" s="249"/>
      <c r="J8" s="249"/>
      <c r="K8" s="249"/>
    </row>
    <row r="9" spans="1:11" ht="18" x14ac:dyDescent="0.25">
      <c r="A9" s="250" t="s">
        <v>508</v>
      </c>
      <c r="B9" s="248"/>
      <c r="C9" s="249"/>
      <c r="D9" s="249"/>
      <c r="E9" s="249"/>
      <c r="F9" s="249"/>
      <c r="G9" s="249"/>
      <c r="H9" s="249"/>
      <c r="I9" s="249"/>
      <c r="J9" s="249"/>
      <c r="K9" s="249"/>
    </row>
    <row r="10" spans="1:11" ht="18" x14ac:dyDescent="0.25">
      <c r="A10" s="250" t="s">
        <v>509</v>
      </c>
      <c r="B10" s="248"/>
      <c r="C10" s="249"/>
      <c r="D10" s="249"/>
      <c r="E10" s="249"/>
      <c r="F10" s="249"/>
      <c r="G10" s="249"/>
      <c r="H10" s="249"/>
      <c r="I10" s="249"/>
      <c r="J10" s="249"/>
      <c r="K10" s="249"/>
    </row>
    <row r="11" spans="1:11" ht="18" x14ac:dyDescent="0.25">
      <c r="A11" s="250" t="s">
        <v>510</v>
      </c>
      <c r="B11" s="248"/>
      <c r="C11" s="249"/>
      <c r="D11" s="249"/>
      <c r="E11" s="249"/>
      <c r="F11" s="249"/>
      <c r="G11" s="249"/>
      <c r="H11" s="249"/>
      <c r="I11" s="249"/>
      <c r="J11" s="249"/>
      <c r="K11" s="249"/>
    </row>
    <row r="12" spans="1:11" ht="18" x14ac:dyDescent="0.25">
      <c r="A12" s="248"/>
      <c r="B12" s="248"/>
      <c r="C12" s="249"/>
      <c r="D12" s="249"/>
      <c r="E12" s="249"/>
      <c r="F12" s="249"/>
      <c r="G12" s="249"/>
      <c r="H12" s="249"/>
      <c r="I12" s="249"/>
      <c r="J12" s="249"/>
      <c r="K12" s="249"/>
    </row>
    <row r="13" spans="1:11" ht="105.75" customHeight="1" x14ac:dyDescent="0.2">
      <c r="A13" s="584" t="s">
        <v>0</v>
      </c>
      <c r="B13" s="584"/>
      <c r="C13" s="584"/>
      <c r="D13" s="584"/>
      <c r="E13" s="584"/>
      <c r="F13" s="584"/>
      <c r="G13" s="584"/>
      <c r="H13" s="584"/>
      <c r="I13" s="584"/>
      <c r="J13" s="584"/>
      <c r="K13" s="584"/>
    </row>
    <row r="14" spans="1:11" ht="18" x14ac:dyDescent="0.25">
      <c r="A14" s="248"/>
      <c r="B14" s="248"/>
      <c r="C14" s="249"/>
      <c r="D14" s="249"/>
      <c r="E14" s="249"/>
      <c r="F14" s="249"/>
      <c r="G14" s="249"/>
      <c r="H14" s="249"/>
      <c r="I14" s="249"/>
      <c r="J14" s="249"/>
      <c r="K14" s="249"/>
    </row>
    <row r="15" spans="1:11" ht="18" x14ac:dyDescent="0.25">
      <c r="A15" s="248"/>
      <c r="B15" s="248"/>
      <c r="C15" s="249"/>
      <c r="D15" s="249"/>
      <c r="E15" s="249"/>
      <c r="F15" s="249"/>
      <c r="G15" s="249"/>
      <c r="H15" s="249"/>
      <c r="I15" s="249"/>
      <c r="J15" s="249"/>
      <c r="K15" s="249"/>
    </row>
    <row r="16" spans="1:11" ht="18" x14ac:dyDescent="0.25">
      <c r="A16" s="248"/>
      <c r="B16" s="248"/>
      <c r="C16" s="249"/>
      <c r="D16" s="249"/>
      <c r="E16" s="249"/>
      <c r="F16" s="249"/>
      <c r="G16" s="249"/>
      <c r="H16" s="249"/>
      <c r="I16" s="249"/>
      <c r="J16" s="249"/>
      <c r="K16" s="249"/>
    </row>
    <row r="17" spans="1:11" ht="18" x14ac:dyDescent="0.25">
      <c r="A17" s="250" t="s">
        <v>511</v>
      </c>
      <c r="B17" s="248"/>
      <c r="C17" s="249"/>
      <c r="D17" s="249"/>
      <c r="E17" s="249"/>
      <c r="F17" s="249"/>
      <c r="G17" s="249"/>
      <c r="H17" s="249"/>
      <c r="I17" s="249"/>
      <c r="J17" s="249"/>
      <c r="K17" s="249"/>
    </row>
    <row r="18" spans="1:11" ht="18" x14ac:dyDescent="0.25">
      <c r="A18" s="248" t="s">
        <v>1</v>
      </c>
      <c r="B18" s="248"/>
      <c r="C18" s="249"/>
      <c r="D18" s="249"/>
      <c r="E18" s="249"/>
      <c r="F18" s="249"/>
      <c r="G18" s="249"/>
      <c r="H18" s="249"/>
      <c r="I18" s="249"/>
      <c r="J18" s="249"/>
      <c r="K18" s="249"/>
    </row>
    <row r="19" spans="1:11" ht="18" x14ac:dyDescent="0.25">
      <c r="A19" s="248"/>
      <c r="B19" s="248"/>
      <c r="C19" s="249"/>
      <c r="D19" s="249"/>
      <c r="E19" s="249"/>
      <c r="F19" s="249"/>
      <c r="G19" s="249"/>
      <c r="H19" s="249"/>
      <c r="I19" s="249"/>
      <c r="J19" s="249"/>
      <c r="K19" s="249"/>
    </row>
    <row r="20" spans="1:11" ht="18" x14ac:dyDescent="0.25">
      <c r="A20" s="248"/>
      <c r="B20" s="248"/>
      <c r="C20" s="249"/>
      <c r="D20" s="249"/>
      <c r="E20" s="249"/>
      <c r="F20" s="249"/>
      <c r="G20" s="249"/>
      <c r="H20" s="249"/>
      <c r="I20" s="249"/>
      <c r="J20" s="249"/>
      <c r="K20" s="249"/>
    </row>
    <row r="21" spans="1:11" ht="18" x14ac:dyDescent="0.25">
      <c r="A21" s="248"/>
      <c r="B21" s="248"/>
      <c r="C21" s="249"/>
      <c r="D21" s="249"/>
      <c r="E21" s="249"/>
      <c r="F21" s="249"/>
      <c r="G21" s="249"/>
      <c r="H21" s="249"/>
      <c r="I21" s="249"/>
      <c r="J21" s="249"/>
      <c r="K21" s="249"/>
    </row>
    <row r="22" spans="1:11" ht="18" x14ac:dyDescent="0.25">
      <c r="A22" s="250" t="s">
        <v>3</v>
      </c>
      <c r="B22" s="248"/>
      <c r="C22" s="249"/>
      <c r="D22" s="249"/>
      <c r="E22" s="249"/>
      <c r="F22" s="249"/>
      <c r="G22" s="249"/>
      <c r="H22" s="249"/>
      <c r="I22" s="249"/>
      <c r="J22" s="249"/>
      <c r="K22" s="249"/>
    </row>
    <row r="23" spans="1:11" ht="18" x14ac:dyDescent="0.25">
      <c r="A23" s="212"/>
      <c r="B23" s="212"/>
      <c r="C23" s="212"/>
      <c r="D23" s="212"/>
      <c r="E23" s="212"/>
      <c r="F23" s="212"/>
      <c r="G23" s="212"/>
      <c r="H23" s="212"/>
      <c r="I23" s="212"/>
      <c r="J23" s="212"/>
      <c r="K23" s="212"/>
    </row>
    <row r="24" spans="1:11" ht="14.25" x14ac:dyDescent="0.2">
      <c r="A24" s="251"/>
      <c r="B24" s="209"/>
      <c r="C24" s="209"/>
      <c r="D24" s="209"/>
      <c r="E24" s="209"/>
      <c r="F24" s="209"/>
      <c r="G24" s="209"/>
      <c r="H24" s="209"/>
      <c r="I24" s="209"/>
      <c r="J24" s="209"/>
      <c r="K24" s="209"/>
    </row>
    <row r="29" spans="1:11" ht="35.450000000000003" customHeight="1" x14ac:dyDescent="0.2"/>
    <row r="32" spans="1:11" ht="29.25" customHeight="1" x14ac:dyDescent="0.2"/>
    <row r="37" ht="30.2" customHeight="1" x14ac:dyDescent="0.2"/>
  </sheetData>
  <mergeCells count="2">
    <mergeCell ref="A2:K2"/>
    <mergeCell ref="A13:K13"/>
  </mergeCells>
  <phoneticPr fontId="2" type="noConversion"/>
  <printOptions horizontalCentered="1"/>
  <pageMargins left="0.39370078740157483" right="0.39370078740157483" top="0.59055118110236227" bottom="0.39370078740157483" header="0" footer="0"/>
  <pageSetup scale="7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S37"/>
  <sheetViews>
    <sheetView view="pageBreakPreview" zoomScale="115" zoomScaleNormal="100" zoomScaleSheetLayoutView="115" workbookViewId="0">
      <selection activeCell="P7" sqref="P7"/>
    </sheetView>
  </sheetViews>
  <sheetFormatPr baseColWidth="10" defaultRowHeight="8.25" x14ac:dyDescent="0.15"/>
  <cols>
    <col min="1" max="1" width="4.28515625" style="370" customWidth="1"/>
    <col min="2" max="2" width="35.85546875" style="370" customWidth="1"/>
    <col min="3" max="3" width="7.5703125" style="370" bestFit="1" customWidth="1"/>
    <col min="4" max="4" width="9.85546875" style="370" customWidth="1"/>
    <col min="5" max="18" width="4.7109375" style="370" customWidth="1"/>
    <col min="19" max="19" width="9.42578125" style="370" customWidth="1"/>
    <col min="20" max="20" width="1.7109375" style="370" customWidth="1"/>
    <col min="21" max="16384" width="11.42578125" style="370"/>
  </cols>
  <sheetData>
    <row r="2" spans="2:19" x14ac:dyDescent="0.15">
      <c r="B2" s="585" t="s">
        <v>958</v>
      </c>
      <c r="C2" s="585"/>
      <c r="D2" s="585"/>
      <c r="E2" s="585"/>
      <c r="F2" s="585"/>
      <c r="G2" s="585"/>
      <c r="H2" s="585"/>
      <c r="I2" s="585"/>
      <c r="J2" s="585"/>
      <c r="K2" s="585"/>
      <c r="L2" s="585"/>
      <c r="M2" s="585"/>
      <c r="N2" s="585"/>
      <c r="O2" s="585"/>
      <c r="P2" s="585"/>
      <c r="Q2" s="585"/>
      <c r="R2" s="585"/>
      <c r="S2" s="585"/>
    </row>
    <row r="4" spans="2:19" ht="9" thickBot="1" x14ac:dyDescent="0.2">
      <c r="D4" s="593" t="s">
        <v>306</v>
      </c>
      <c r="E4" s="593"/>
      <c r="F4" s="593"/>
      <c r="G4" s="593"/>
      <c r="H4" s="593"/>
      <c r="I4" s="593"/>
      <c r="J4" s="593"/>
      <c r="K4" s="593"/>
      <c r="L4" s="593"/>
    </row>
    <row r="5" spans="2:19" ht="37.35" customHeight="1" x14ac:dyDescent="0.15">
      <c r="B5" s="586" t="s">
        <v>317</v>
      </c>
      <c r="C5" s="587"/>
      <c r="D5" s="373" t="s">
        <v>310</v>
      </c>
      <c r="E5" s="610" t="str">
        <f>+Portada!B18</f>
        <v>PARA LA ADJUDICACIÓN DE UN PROYECTO DE ASOCIACIÓN PÚBLICO PRIVADA EN LA MODALIDAD DE AUTOFINANCIABLE PARA LA PRESTACIÓN DEL SERVICIO DE DISPONIBILIDAD DEL PROYECTO MONTERREY-NUEVO LAREDO, TRAMO LA GLORIA-SAN FERNANDO, QUE INCLUYE SU DISEÑO, ASÍ COMO EL OTORGAMIENTO DE LA CONCESIÓN DE JURISDICCIÓN FEDERAL, POR 30 AÑOS, PARA (I) CONSTRUIR, OPERAR, EXPLOTAR, CONSERVAR Y MANTENER LA AUTOPISTA DE ALTAS ESPECIFICACIONES TIPO A4S “MONTERREY – NUEVO LAREDO, TRAMO LA GLORIA – SAN FERNANDO, QUE INICIA EN EL ENTRONQUE LA GLORIA UBICADO EN EL KM 145+000 DE LA CARRETERA FEDERAL DE CUOTA MEX-85D Y TERMINA EN EL KM 194+000 DE LA CARRETERA FEDERAL LIBRE MEX-85”; (II) CONSTRUIR UN CUERPO NUEVO EN LA CARRETERA FEDERAL EXISTENTE NUEVO LAREDO – MONTERREY, TRAMO LA GLORIA-SAN FERNANDO; Y PARA III) CONSERVAR Y MANTENER LA CARRETERA FEDERAL LIBRE DE ALTAS ESPECIFICACIONES TIPO A2,“MONTERREY – NUEVO LAREDO, TRAMO LA GLORIA – SAN FERNANDO, ENTRE LOS ESTADOS DE NUEVO LEÓN Y TAMAULIPAS.</v>
      </c>
      <c r="F5" s="610"/>
      <c r="G5" s="610"/>
      <c r="H5" s="610"/>
      <c r="I5" s="610"/>
      <c r="J5" s="610"/>
      <c r="K5" s="610"/>
      <c r="L5" s="610"/>
      <c r="M5" s="610"/>
      <c r="N5" s="610"/>
      <c r="O5" s="610"/>
      <c r="P5" s="610"/>
      <c r="Q5" s="610"/>
      <c r="R5" s="610"/>
      <c r="S5" s="611"/>
    </row>
    <row r="6" spans="2:19" ht="33.75" customHeight="1" thickBot="1" x14ac:dyDescent="0.2">
      <c r="B6" s="588"/>
      <c r="C6" s="589"/>
      <c r="D6" s="377"/>
      <c r="E6" s="610"/>
      <c r="F6" s="610"/>
      <c r="G6" s="610"/>
      <c r="H6" s="610"/>
      <c r="I6" s="610"/>
      <c r="J6" s="610"/>
      <c r="K6" s="610"/>
      <c r="L6" s="610"/>
      <c r="M6" s="610"/>
      <c r="N6" s="610"/>
      <c r="O6" s="610"/>
      <c r="P6" s="610"/>
      <c r="Q6" s="610"/>
      <c r="R6" s="610"/>
      <c r="S6" s="611"/>
    </row>
    <row r="7" spans="2:19" x14ac:dyDescent="0.15">
      <c r="B7" s="588"/>
      <c r="C7" s="589"/>
      <c r="D7" s="377"/>
      <c r="E7" s="608"/>
      <c r="F7" s="608"/>
      <c r="G7" s="608"/>
      <c r="H7" s="608"/>
      <c r="I7" s="608"/>
      <c r="J7" s="608"/>
      <c r="K7" s="608"/>
      <c r="L7" s="608"/>
      <c r="M7" s="609"/>
      <c r="N7" s="372" t="s">
        <v>311</v>
      </c>
      <c r="O7" s="379"/>
      <c r="P7" s="379" t="s">
        <v>988</v>
      </c>
      <c r="Q7" s="379"/>
      <c r="R7" s="379"/>
      <c r="S7" s="380"/>
    </row>
    <row r="8" spans="2:19" x14ac:dyDescent="0.15">
      <c r="B8" s="588"/>
      <c r="C8" s="589"/>
      <c r="D8" s="376" t="s">
        <v>315</v>
      </c>
      <c r="E8" s="381"/>
      <c r="F8" s="381"/>
      <c r="G8" s="420"/>
      <c r="H8" s="421" t="s">
        <v>313</v>
      </c>
      <c r="I8" s="381"/>
      <c r="J8" s="381"/>
      <c r="K8" s="381"/>
      <c r="L8" s="381"/>
      <c r="M8" s="422"/>
      <c r="N8" s="378" t="s">
        <v>282</v>
      </c>
      <c r="O8" s="379"/>
      <c r="P8" s="379"/>
      <c r="Q8" s="379"/>
      <c r="R8" s="379"/>
      <c r="S8" s="380"/>
    </row>
    <row r="9" spans="2:19" x14ac:dyDescent="0.15">
      <c r="B9" s="588"/>
      <c r="C9" s="589"/>
      <c r="D9" s="376" t="s">
        <v>314</v>
      </c>
      <c r="E9" s="382"/>
      <c r="F9" s="382"/>
      <c r="G9" s="382"/>
      <c r="H9" s="382"/>
      <c r="I9" s="382"/>
      <c r="J9" s="382"/>
      <c r="K9" s="382"/>
      <c r="L9" s="382"/>
      <c r="M9" s="423"/>
      <c r="N9" s="378"/>
      <c r="O9" s="379"/>
      <c r="P9" s="379"/>
      <c r="Q9" s="379"/>
      <c r="R9" s="379"/>
      <c r="S9" s="380"/>
    </row>
    <row r="10" spans="2:19" ht="9" thickBot="1" x14ac:dyDescent="0.2">
      <c r="B10" s="590"/>
      <c r="C10" s="591"/>
      <c r="D10" s="384" t="s">
        <v>316</v>
      </c>
      <c r="E10" s="385"/>
      <c r="F10" s="385"/>
      <c r="G10" s="385"/>
      <c r="H10" s="385"/>
      <c r="I10" s="385"/>
      <c r="J10" s="385"/>
      <c r="K10" s="385"/>
      <c r="L10" s="385"/>
      <c r="M10" s="386"/>
      <c r="N10" s="387" t="s">
        <v>312</v>
      </c>
      <c r="O10" s="424"/>
      <c r="P10" s="424"/>
      <c r="Q10" s="424"/>
      <c r="R10" s="424"/>
      <c r="S10" s="425"/>
    </row>
    <row r="11" spans="2:19" ht="9" thickBot="1" x14ac:dyDescent="0.2">
      <c r="B11" s="594"/>
      <c r="C11" s="595"/>
      <c r="D11" s="595"/>
      <c r="E11" s="595"/>
      <c r="F11" s="595"/>
      <c r="G11" s="595"/>
      <c r="H11" s="595"/>
      <c r="I11" s="595"/>
      <c r="J11" s="595"/>
      <c r="K11" s="595"/>
      <c r="L11" s="595"/>
      <c r="M11" s="595"/>
      <c r="N11" s="595"/>
      <c r="O11" s="595"/>
      <c r="P11" s="595"/>
      <c r="Q11" s="595"/>
      <c r="R11" s="595"/>
      <c r="S11" s="596"/>
    </row>
    <row r="12" spans="2:19" ht="12.2" customHeight="1" thickBot="1" x14ac:dyDescent="0.2">
      <c r="B12" s="602" t="s">
        <v>279</v>
      </c>
      <c r="C12" s="603"/>
      <c r="D12" s="603"/>
      <c r="E12" s="603"/>
      <c r="F12" s="603"/>
      <c r="G12" s="603"/>
      <c r="H12" s="603"/>
      <c r="I12" s="603"/>
      <c r="J12" s="603"/>
      <c r="K12" s="603"/>
      <c r="L12" s="603"/>
      <c r="M12" s="603"/>
      <c r="N12" s="603"/>
      <c r="O12" s="603"/>
      <c r="P12" s="603"/>
      <c r="Q12" s="603"/>
      <c r="R12" s="603"/>
      <c r="S12" s="604"/>
    </row>
    <row r="13" spans="2:19" ht="11.25" customHeight="1" thickTop="1" thickBot="1" x14ac:dyDescent="0.2">
      <c r="B13" s="605"/>
      <c r="C13" s="606"/>
      <c r="D13" s="606"/>
      <c r="E13" s="606"/>
      <c r="F13" s="606"/>
      <c r="G13" s="606"/>
      <c r="H13" s="606"/>
      <c r="I13" s="606"/>
      <c r="J13" s="606"/>
      <c r="K13" s="606"/>
      <c r="L13" s="606"/>
      <c r="M13" s="606"/>
      <c r="N13" s="606"/>
      <c r="O13" s="606"/>
      <c r="P13" s="606"/>
      <c r="Q13" s="606"/>
      <c r="R13" s="606"/>
      <c r="S13" s="607"/>
    </row>
    <row r="14" spans="2:19" x14ac:dyDescent="0.15">
      <c r="B14" s="599" t="s">
        <v>308</v>
      </c>
      <c r="C14" s="426"/>
      <c r="D14" s="427" t="s">
        <v>248</v>
      </c>
      <c r="E14" s="391"/>
      <c r="F14" s="392"/>
      <c r="G14" s="392"/>
      <c r="H14" s="392"/>
      <c r="I14" s="392"/>
      <c r="J14" s="392"/>
      <c r="K14" s="392"/>
      <c r="L14" s="392"/>
      <c r="M14" s="392"/>
      <c r="N14" s="392"/>
      <c r="O14" s="392"/>
      <c r="P14" s="392"/>
      <c r="Q14" s="392"/>
      <c r="R14" s="428"/>
      <c r="S14" s="429" t="s">
        <v>280</v>
      </c>
    </row>
    <row r="15" spans="2:19" x14ac:dyDescent="0.15">
      <c r="B15" s="600"/>
      <c r="C15" s="430"/>
      <c r="D15" s="431" t="s">
        <v>309</v>
      </c>
      <c r="E15" s="395"/>
      <c r="F15" s="396"/>
      <c r="G15" s="396"/>
      <c r="H15" s="396"/>
      <c r="I15" s="396"/>
      <c r="J15" s="396"/>
      <c r="K15" s="396"/>
      <c r="L15" s="396"/>
      <c r="M15" s="396"/>
      <c r="N15" s="396"/>
      <c r="O15" s="396"/>
      <c r="P15" s="396"/>
      <c r="Q15" s="396"/>
      <c r="R15" s="432"/>
      <c r="S15" s="433"/>
    </row>
    <row r="16" spans="2:19" ht="9" thickBot="1" x14ac:dyDescent="0.2">
      <c r="B16" s="601"/>
      <c r="C16" s="434" t="s">
        <v>298</v>
      </c>
      <c r="D16" s="435" t="s">
        <v>281</v>
      </c>
      <c r="E16" s="436"/>
      <c r="F16" s="437"/>
      <c r="G16" s="437"/>
      <c r="H16" s="437"/>
      <c r="I16" s="437"/>
      <c r="J16" s="437"/>
      <c r="K16" s="437"/>
      <c r="L16" s="437"/>
      <c r="M16" s="437"/>
      <c r="N16" s="437"/>
      <c r="O16" s="437"/>
      <c r="P16" s="437"/>
      <c r="Q16" s="437"/>
      <c r="R16" s="438"/>
      <c r="S16" s="439"/>
    </row>
    <row r="17" spans="2:19" x14ac:dyDescent="0.15">
      <c r="B17" s="440"/>
      <c r="C17" s="441"/>
      <c r="D17" s="442"/>
      <c r="E17" s="443"/>
      <c r="F17" s="441"/>
      <c r="G17" s="441"/>
      <c r="H17" s="441"/>
      <c r="I17" s="441"/>
      <c r="J17" s="441"/>
      <c r="K17" s="441"/>
      <c r="L17" s="441"/>
      <c r="M17" s="441"/>
      <c r="N17" s="441"/>
      <c r="O17" s="441"/>
      <c r="P17" s="441"/>
      <c r="Q17" s="441"/>
      <c r="R17" s="444"/>
      <c r="S17" s="445"/>
    </row>
    <row r="18" spans="2:19" x14ac:dyDescent="0.15">
      <c r="B18" s="411"/>
      <c r="C18" s="396"/>
      <c r="D18" s="403"/>
      <c r="E18" s="395"/>
      <c r="F18" s="396"/>
      <c r="G18" s="396"/>
      <c r="H18" s="396"/>
      <c r="I18" s="396"/>
      <c r="J18" s="396"/>
      <c r="K18" s="396"/>
      <c r="L18" s="396"/>
      <c r="M18" s="396"/>
      <c r="N18" s="396"/>
      <c r="O18" s="396"/>
      <c r="P18" s="396"/>
      <c r="Q18" s="396"/>
      <c r="R18" s="432"/>
      <c r="S18" s="433"/>
    </row>
    <row r="19" spans="2:19" x14ac:dyDescent="0.15">
      <c r="B19" s="411"/>
      <c r="C19" s="396"/>
      <c r="D19" s="403"/>
      <c r="E19" s="395"/>
      <c r="F19" s="396"/>
      <c r="G19" s="396"/>
      <c r="H19" s="396"/>
      <c r="I19" s="396"/>
      <c r="J19" s="396"/>
      <c r="K19" s="396"/>
      <c r="L19" s="396"/>
      <c r="M19" s="396"/>
      <c r="N19" s="396"/>
      <c r="O19" s="396"/>
      <c r="P19" s="396"/>
      <c r="Q19" s="396"/>
      <c r="R19" s="432"/>
      <c r="S19" s="433"/>
    </row>
    <row r="20" spans="2:19" x14ac:dyDescent="0.15">
      <c r="B20" s="411"/>
      <c r="C20" s="396"/>
      <c r="D20" s="403"/>
      <c r="E20" s="395"/>
      <c r="F20" s="396"/>
      <c r="G20" s="396"/>
      <c r="H20" s="396"/>
      <c r="I20" s="396"/>
      <c r="J20" s="396"/>
      <c r="K20" s="396"/>
      <c r="L20" s="396"/>
      <c r="M20" s="396"/>
      <c r="N20" s="396"/>
      <c r="O20" s="396"/>
      <c r="P20" s="396"/>
      <c r="Q20" s="396"/>
      <c r="R20" s="432"/>
      <c r="S20" s="433"/>
    </row>
    <row r="21" spans="2:19" x14ac:dyDescent="0.15">
      <c r="B21" s="411"/>
      <c r="C21" s="396"/>
      <c r="D21" s="403"/>
      <c r="E21" s="395"/>
      <c r="F21" s="396"/>
      <c r="G21" s="396"/>
      <c r="H21" s="396"/>
      <c r="I21" s="396"/>
      <c r="J21" s="396"/>
      <c r="K21" s="396"/>
      <c r="L21" s="396"/>
      <c r="M21" s="396"/>
      <c r="N21" s="396"/>
      <c r="O21" s="396"/>
      <c r="P21" s="396"/>
      <c r="Q21" s="396"/>
      <c r="R21" s="432"/>
      <c r="S21" s="433"/>
    </row>
    <row r="22" spans="2:19" x14ac:dyDescent="0.15">
      <c r="B22" s="411"/>
      <c r="C22" s="396"/>
      <c r="D22" s="403"/>
      <c r="E22" s="395"/>
      <c r="F22" s="396"/>
      <c r="G22" s="396"/>
      <c r="H22" s="396"/>
      <c r="I22" s="396"/>
      <c r="J22" s="396"/>
      <c r="K22" s="396"/>
      <c r="L22" s="396"/>
      <c r="M22" s="396"/>
      <c r="N22" s="396"/>
      <c r="O22" s="396"/>
      <c r="P22" s="396"/>
      <c r="Q22" s="396"/>
      <c r="R22" s="432"/>
      <c r="S22" s="433"/>
    </row>
    <row r="23" spans="2:19" x14ac:dyDescent="0.15">
      <c r="B23" s="411"/>
      <c r="C23" s="396"/>
      <c r="D23" s="403"/>
      <c r="E23" s="395"/>
      <c r="F23" s="396"/>
      <c r="G23" s="396"/>
      <c r="H23" s="396"/>
      <c r="I23" s="396"/>
      <c r="J23" s="396"/>
      <c r="K23" s="396"/>
      <c r="L23" s="396"/>
      <c r="M23" s="396"/>
      <c r="N23" s="396"/>
      <c r="O23" s="396"/>
      <c r="P23" s="396"/>
      <c r="Q23" s="396"/>
      <c r="R23" s="432"/>
      <c r="S23" s="433"/>
    </row>
    <row r="24" spans="2:19" x14ac:dyDescent="0.15">
      <c r="B24" s="411"/>
      <c r="C24" s="396"/>
      <c r="D24" s="403"/>
      <c r="E24" s="395"/>
      <c r="F24" s="396"/>
      <c r="G24" s="396"/>
      <c r="H24" s="396"/>
      <c r="I24" s="396"/>
      <c r="J24" s="396"/>
      <c r="K24" s="396"/>
      <c r="L24" s="396"/>
      <c r="M24" s="396"/>
      <c r="N24" s="396"/>
      <c r="O24" s="396"/>
      <c r="P24" s="396"/>
      <c r="Q24" s="396"/>
      <c r="R24" s="432"/>
      <c r="S24" s="433"/>
    </row>
    <row r="25" spans="2:19" x14ac:dyDescent="0.15">
      <c r="B25" s="411"/>
      <c r="C25" s="396"/>
      <c r="D25" s="403"/>
      <c r="E25" s="395"/>
      <c r="F25" s="396"/>
      <c r="G25" s="396"/>
      <c r="H25" s="396"/>
      <c r="I25" s="396"/>
      <c r="J25" s="396"/>
      <c r="K25" s="396"/>
      <c r="L25" s="396"/>
      <c r="M25" s="396"/>
      <c r="N25" s="396"/>
      <c r="O25" s="396"/>
      <c r="P25" s="396"/>
      <c r="Q25" s="396"/>
      <c r="R25" s="432"/>
      <c r="S25" s="433"/>
    </row>
    <row r="26" spans="2:19" ht="15" customHeight="1" x14ac:dyDescent="0.15">
      <c r="B26" s="411"/>
      <c r="C26" s="396"/>
      <c r="D26" s="403"/>
      <c r="E26" s="395"/>
      <c r="F26" s="396"/>
      <c r="G26" s="396"/>
      <c r="H26" s="396"/>
      <c r="I26" s="396"/>
      <c r="J26" s="396"/>
      <c r="K26" s="396"/>
      <c r="L26" s="396"/>
      <c r="M26" s="396"/>
      <c r="N26" s="396"/>
      <c r="O26" s="396"/>
      <c r="P26" s="396"/>
      <c r="Q26" s="396"/>
      <c r="R26" s="432"/>
      <c r="S26" s="433"/>
    </row>
    <row r="27" spans="2:19" ht="15" customHeight="1" x14ac:dyDescent="0.15">
      <c r="B27" s="411"/>
      <c r="C27" s="396"/>
      <c r="D27" s="403"/>
      <c r="E27" s="395"/>
      <c r="F27" s="396"/>
      <c r="G27" s="396"/>
      <c r="H27" s="396"/>
      <c r="I27" s="396"/>
      <c r="J27" s="396"/>
      <c r="K27" s="396"/>
      <c r="L27" s="396"/>
      <c r="M27" s="396"/>
      <c r="N27" s="396"/>
      <c r="O27" s="396"/>
      <c r="P27" s="396"/>
      <c r="Q27" s="396"/>
      <c r="R27" s="432"/>
      <c r="S27" s="433"/>
    </row>
    <row r="28" spans="2:19" ht="15" customHeight="1" x14ac:dyDescent="0.15">
      <c r="B28" s="411"/>
      <c r="C28" s="396"/>
      <c r="D28" s="403"/>
      <c r="E28" s="395"/>
      <c r="F28" s="396"/>
      <c r="G28" s="396"/>
      <c r="H28" s="396"/>
      <c r="I28" s="396"/>
      <c r="J28" s="396"/>
      <c r="K28" s="396"/>
      <c r="L28" s="396"/>
      <c r="M28" s="396"/>
      <c r="N28" s="396"/>
      <c r="O28" s="396"/>
      <c r="P28" s="396"/>
      <c r="Q28" s="396"/>
      <c r="R28" s="432"/>
      <c r="S28" s="433"/>
    </row>
    <row r="29" spans="2:19" ht="15" customHeight="1" x14ac:dyDescent="0.15">
      <c r="B29" s="411"/>
      <c r="C29" s="396"/>
      <c r="D29" s="403"/>
      <c r="E29" s="395"/>
      <c r="F29" s="396"/>
      <c r="G29" s="396"/>
      <c r="H29" s="396"/>
      <c r="I29" s="396"/>
      <c r="J29" s="396"/>
      <c r="K29" s="396"/>
      <c r="L29" s="396"/>
      <c r="M29" s="396"/>
      <c r="N29" s="396"/>
      <c r="O29" s="396"/>
      <c r="P29" s="396"/>
      <c r="Q29" s="396"/>
      <c r="R29" s="432"/>
      <c r="S29" s="433"/>
    </row>
    <row r="30" spans="2:19" ht="15" customHeight="1" thickBot="1" x14ac:dyDescent="0.2">
      <c r="B30" s="446"/>
      <c r="C30" s="437"/>
      <c r="D30" s="447"/>
      <c r="E30" s="436"/>
      <c r="F30" s="437"/>
      <c r="G30" s="437"/>
      <c r="H30" s="437"/>
      <c r="I30" s="437"/>
      <c r="J30" s="437"/>
      <c r="K30" s="437"/>
      <c r="L30" s="437"/>
      <c r="M30" s="437"/>
      <c r="N30" s="437"/>
      <c r="O30" s="437"/>
      <c r="P30" s="437"/>
      <c r="Q30" s="437"/>
      <c r="R30" s="438"/>
      <c r="S30" s="439"/>
    </row>
    <row r="31" spans="2:19" x14ac:dyDescent="0.15">
      <c r="B31" s="597" t="s">
        <v>307</v>
      </c>
      <c r="C31" s="448"/>
      <c r="D31" s="449"/>
      <c r="E31" s="450"/>
      <c r="F31" s="450"/>
      <c r="G31" s="450"/>
      <c r="H31" s="450"/>
      <c r="I31" s="450"/>
      <c r="J31" s="450"/>
      <c r="K31" s="450"/>
      <c r="L31" s="450"/>
      <c r="M31" s="450"/>
      <c r="N31" s="450"/>
      <c r="O31" s="450"/>
      <c r="P31" s="450"/>
      <c r="Q31" s="450"/>
      <c r="R31" s="450"/>
      <c r="S31" s="451"/>
    </row>
    <row r="32" spans="2:19" x14ac:dyDescent="0.15">
      <c r="B32" s="597"/>
      <c r="C32" s="452"/>
      <c r="D32" s="421"/>
      <c r="E32" s="414"/>
      <c r="F32" s="414"/>
      <c r="G32" s="414"/>
      <c r="H32" s="414"/>
      <c r="I32" s="414"/>
      <c r="J32" s="414"/>
      <c r="N32" s="421"/>
      <c r="S32" s="415"/>
    </row>
    <row r="33" spans="2:19" x14ac:dyDescent="0.15">
      <c r="B33" s="597"/>
      <c r="C33" s="453"/>
      <c r="D33" s="381"/>
      <c r="E33" s="414"/>
      <c r="F33" s="421"/>
      <c r="G33" s="414"/>
      <c r="H33" s="414"/>
      <c r="I33" s="414"/>
      <c r="J33" s="414"/>
      <c r="N33" s="421"/>
      <c r="S33" s="415"/>
    </row>
    <row r="34" spans="2:19" x14ac:dyDescent="0.15">
      <c r="B34" s="597"/>
      <c r="C34" s="453"/>
      <c r="D34" s="421"/>
      <c r="E34" s="414"/>
      <c r="F34" s="421"/>
      <c r="G34" s="414"/>
      <c r="H34" s="414"/>
      <c r="I34" s="414"/>
      <c r="J34" s="414"/>
      <c r="K34" s="414"/>
      <c r="L34" s="414"/>
      <c r="M34" s="414"/>
      <c r="N34" s="414"/>
      <c r="O34" s="414"/>
      <c r="P34" s="414"/>
      <c r="Q34" s="414"/>
      <c r="R34" s="414"/>
      <c r="S34" s="415"/>
    </row>
    <row r="35" spans="2:19" x14ac:dyDescent="0.15">
      <c r="B35" s="597"/>
      <c r="C35" s="453"/>
      <c r="D35" s="421"/>
      <c r="E35" s="421"/>
      <c r="F35" s="414"/>
      <c r="G35" s="414"/>
      <c r="H35" s="414"/>
      <c r="I35" s="414"/>
      <c r="J35" s="414"/>
      <c r="K35" s="416"/>
      <c r="L35" s="416"/>
      <c r="M35" s="416"/>
      <c r="N35" s="416"/>
      <c r="O35" s="416"/>
      <c r="P35" s="416"/>
      <c r="Q35" s="416"/>
      <c r="R35" s="416"/>
      <c r="S35" s="415"/>
    </row>
    <row r="36" spans="2:19" x14ac:dyDescent="0.15">
      <c r="B36" s="597"/>
      <c r="C36" s="453"/>
      <c r="D36" s="381"/>
      <c r="E36" s="414"/>
      <c r="F36" s="414"/>
      <c r="G36" s="414"/>
      <c r="H36" s="414"/>
      <c r="I36" s="414"/>
      <c r="J36" s="414"/>
      <c r="K36" s="592" t="s">
        <v>302</v>
      </c>
      <c r="L36" s="592"/>
      <c r="M36" s="592"/>
      <c r="N36" s="592"/>
      <c r="O36" s="592"/>
      <c r="P36" s="592"/>
      <c r="Q36" s="592"/>
      <c r="R36" s="592"/>
      <c r="S36" s="415"/>
    </row>
    <row r="37" spans="2:19" ht="9" thickBot="1" x14ac:dyDescent="0.2">
      <c r="B37" s="598"/>
      <c r="C37" s="454"/>
      <c r="D37" s="455"/>
      <c r="E37" s="418"/>
      <c r="F37" s="418"/>
      <c r="G37" s="418"/>
      <c r="H37" s="418"/>
      <c r="I37" s="418"/>
      <c r="J37" s="418"/>
      <c r="K37" s="418"/>
      <c r="L37" s="418"/>
      <c r="M37" s="418"/>
      <c r="N37" s="418"/>
      <c r="O37" s="418"/>
      <c r="P37" s="418"/>
      <c r="Q37" s="418"/>
      <c r="R37" s="418"/>
      <c r="S37" s="419"/>
    </row>
  </sheetData>
  <mergeCells count="10">
    <mergeCell ref="B2:S2"/>
    <mergeCell ref="B5:C10"/>
    <mergeCell ref="K36:R36"/>
    <mergeCell ref="D4:L4"/>
    <mergeCell ref="B11:S11"/>
    <mergeCell ref="B31:B37"/>
    <mergeCell ref="B14:B16"/>
    <mergeCell ref="B12:S13"/>
    <mergeCell ref="E7:M7"/>
    <mergeCell ref="E5:S6"/>
  </mergeCells>
  <phoneticPr fontId="2" type="noConversion"/>
  <printOptions horizontalCentered="1" verticalCentered="1"/>
  <pageMargins left="0.39370078740157483" right="0.39370078740157483" top="0.98425196850393704" bottom="0.78740157480314965" header="0" footer="0"/>
  <pageSetup scale="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W37"/>
  <sheetViews>
    <sheetView tabSelected="1" view="pageBreakPreview" zoomScale="115" zoomScaleNormal="100" zoomScaleSheetLayoutView="115" workbookViewId="0">
      <selection activeCell="V11" sqref="V11"/>
    </sheetView>
  </sheetViews>
  <sheetFormatPr baseColWidth="10" defaultRowHeight="8.25" x14ac:dyDescent="0.15"/>
  <cols>
    <col min="1" max="1" width="2.140625" style="370" customWidth="1"/>
    <col min="2" max="3" width="11.42578125" style="370" customWidth="1"/>
    <col min="4" max="4" width="18.28515625" style="370" customWidth="1"/>
    <col min="5" max="5" width="10.85546875" style="370" customWidth="1"/>
    <col min="6" max="19" width="4.7109375" style="370" customWidth="1"/>
    <col min="20" max="20" width="11.42578125" style="370" customWidth="1"/>
    <col min="21" max="21" width="1.85546875" style="370" customWidth="1"/>
    <col min="22" max="16384" width="11.42578125" style="370"/>
  </cols>
  <sheetData>
    <row r="2" spans="2:23" x14ac:dyDescent="0.15">
      <c r="B2" s="585" t="s">
        <v>959</v>
      </c>
      <c r="C2" s="585"/>
      <c r="D2" s="585"/>
      <c r="E2" s="585"/>
      <c r="F2" s="585"/>
      <c r="G2" s="585"/>
      <c r="H2" s="585"/>
      <c r="I2" s="585"/>
      <c r="J2" s="585"/>
      <c r="K2" s="585"/>
      <c r="L2" s="585"/>
      <c r="M2" s="585"/>
      <c r="N2" s="585"/>
      <c r="O2" s="585"/>
      <c r="P2" s="585"/>
      <c r="Q2" s="585"/>
      <c r="R2" s="585"/>
      <c r="S2" s="585"/>
      <c r="T2" s="585"/>
    </row>
    <row r="4" spans="2:23" ht="9" thickBot="1" x14ac:dyDescent="0.2">
      <c r="B4" s="616" t="s">
        <v>429</v>
      </c>
      <c r="C4" s="616"/>
      <c r="D4" s="616"/>
      <c r="E4" s="616"/>
      <c r="F4" s="616"/>
      <c r="G4" s="616"/>
      <c r="H4" s="616"/>
      <c r="I4" s="616"/>
      <c r="J4" s="616"/>
      <c r="K4" s="616"/>
      <c r="L4" s="616"/>
      <c r="M4" s="616"/>
      <c r="N4" s="616"/>
      <c r="O4" s="616"/>
      <c r="P4" s="616"/>
      <c r="Q4" s="616"/>
      <c r="R4" s="616"/>
      <c r="S4" s="616"/>
      <c r="T4" s="616"/>
    </row>
    <row r="5" spans="2:23" ht="8.25" customHeight="1" x14ac:dyDescent="0.15">
      <c r="B5" s="586" t="s">
        <v>317</v>
      </c>
      <c r="C5" s="617"/>
      <c r="D5" s="587"/>
      <c r="E5" s="371" t="s">
        <v>310</v>
      </c>
      <c r="F5" s="371"/>
      <c r="H5" s="467"/>
      <c r="I5" s="467"/>
      <c r="J5" s="467"/>
      <c r="K5" s="467"/>
      <c r="L5" s="467"/>
      <c r="M5" s="467"/>
      <c r="N5" s="468"/>
      <c r="O5" s="372" t="s">
        <v>311</v>
      </c>
      <c r="P5" s="373"/>
      <c r="Q5" s="373"/>
      <c r="R5" s="374"/>
      <c r="S5" s="373"/>
      <c r="T5" s="375"/>
    </row>
    <row r="6" spans="2:23" ht="12.75" customHeight="1" x14ac:dyDescent="0.15">
      <c r="B6" s="588"/>
      <c r="C6" s="618"/>
      <c r="D6" s="589"/>
      <c r="E6" s="628" t="str">
        <f>+Portada!B18</f>
        <v>PARA LA ADJUDICACIÓN DE UN PROYECTO DE ASOCIACIÓN PÚBLICO PRIVADA EN LA MODALIDAD DE AUTOFINANCIABLE PARA LA PRESTACIÓN DEL SERVICIO DE DISPONIBILIDAD DEL PROYECTO MONTERREY-NUEVO LAREDO, TRAMO LA GLORIA-SAN FERNANDO, QUE INCLUYE SU DISEÑO, ASÍ COMO EL OTORGAMIENTO DE LA CONCESIÓN DE JURISDICCIÓN FEDERAL, POR 30 AÑOS, PARA (I) CONSTRUIR, OPERAR, EXPLOTAR, CONSERVAR Y MANTENER LA AUTOPISTA DE ALTAS ESPECIFICACIONES TIPO A4S “MONTERREY – NUEVO LAREDO, TRAMO LA GLORIA – SAN FERNANDO, QUE INICIA EN EL ENTRONQUE LA GLORIA UBICADO EN EL KM 145+000 DE LA CARRETERA FEDERAL DE CUOTA MEX-85D Y TERMINA EN EL KM 194+000 DE LA CARRETERA FEDERAL LIBRE MEX-85”; (II) CONSTRUIR UN CUERPO NUEVO EN LA CARRETERA FEDERAL EXISTENTE NUEVO LAREDO – MONTERREY, TRAMO LA GLORIA-SAN FERNANDO; Y PARA III) CONSERVAR Y MANTENER LA CARRETERA FEDERAL LIBRE DE ALTAS ESPECIFICACIONES TIPO A2,“MONTERREY – NUEVO LAREDO, TRAMO LA GLORIA – SAN FERNANDO, ENTRE LOS ESTADOS DE NUEVO LEÓN Y TAMAULIPAS.</v>
      </c>
      <c r="F6" s="629"/>
      <c r="G6" s="629"/>
      <c r="H6" s="629"/>
      <c r="I6" s="629"/>
      <c r="J6" s="629"/>
      <c r="K6" s="629"/>
      <c r="L6" s="629"/>
      <c r="M6" s="629"/>
      <c r="N6" s="630"/>
      <c r="O6" s="378" t="s">
        <v>988</v>
      </c>
      <c r="P6" s="379"/>
      <c r="Q6" s="379"/>
      <c r="R6" s="379"/>
      <c r="S6" s="379"/>
      <c r="T6" s="380"/>
    </row>
    <row r="7" spans="2:23" ht="12.75" customHeight="1" x14ac:dyDescent="0.15">
      <c r="B7" s="588"/>
      <c r="C7" s="618"/>
      <c r="D7" s="589"/>
      <c r="E7" s="628"/>
      <c r="F7" s="629"/>
      <c r="G7" s="629"/>
      <c r="H7" s="629"/>
      <c r="I7" s="629"/>
      <c r="J7" s="629"/>
      <c r="K7" s="629"/>
      <c r="L7" s="629"/>
      <c r="M7" s="629"/>
      <c r="N7" s="630"/>
      <c r="O7" s="378" t="s">
        <v>282</v>
      </c>
      <c r="P7" s="379"/>
      <c r="Q7" s="379"/>
      <c r="R7" s="379"/>
      <c r="S7" s="379"/>
      <c r="T7" s="380"/>
      <c r="W7" s="370">
        <f>8-6-17</f>
        <v>-15</v>
      </c>
    </row>
    <row r="8" spans="2:23" ht="12.75" customHeight="1" x14ac:dyDescent="0.15">
      <c r="B8" s="588"/>
      <c r="C8" s="618"/>
      <c r="D8" s="589"/>
      <c r="E8" s="628"/>
      <c r="F8" s="629"/>
      <c r="G8" s="629"/>
      <c r="H8" s="629"/>
      <c r="I8" s="629"/>
      <c r="J8" s="629"/>
      <c r="K8" s="629"/>
      <c r="L8" s="629"/>
      <c r="M8" s="629"/>
      <c r="N8" s="630"/>
      <c r="O8" s="378"/>
      <c r="P8" s="377"/>
      <c r="Q8" s="377"/>
      <c r="R8" s="377"/>
      <c r="S8" s="377"/>
      <c r="T8" s="383"/>
    </row>
    <row r="9" spans="2:23" ht="13.5" customHeight="1" thickBot="1" x14ac:dyDescent="0.2">
      <c r="B9" s="590"/>
      <c r="C9" s="619"/>
      <c r="D9" s="591"/>
      <c r="E9" s="631"/>
      <c r="F9" s="632"/>
      <c r="G9" s="632"/>
      <c r="H9" s="632"/>
      <c r="I9" s="632"/>
      <c r="J9" s="632"/>
      <c r="K9" s="632"/>
      <c r="L9" s="632"/>
      <c r="M9" s="632"/>
      <c r="N9" s="633"/>
      <c r="O9" s="387" t="s">
        <v>283</v>
      </c>
      <c r="P9" s="388"/>
      <c r="Q9" s="388"/>
      <c r="R9" s="388"/>
      <c r="S9" s="388"/>
      <c r="T9" s="389"/>
    </row>
    <row r="10" spans="2:23" ht="9" thickBot="1" x14ac:dyDescent="0.2">
      <c r="B10" s="620" t="s">
        <v>284</v>
      </c>
      <c r="C10" s="621"/>
      <c r="D10" s="621"/>
      <c r="E10" s="621"/>
      <c r="F10" s="621"/>
      <c r="G10" s="621"/>
      <c r="H10" s="621"/>
      <c r="I10" s="621"/>
      <c r="J10" s="621"/>
      <c r="K10" s="621"/>
      <c r="L10" s="621"/>
      <c r="M10" s="621"/>
      <c r="N10" s="621"/>
      <c r="O10" s="621"/>
      <c r="P10" s="621"/>
      <c r="Q10" s="621"/>
      <c r="R10" s="621"/>
      <c r="S10" s="621"/>
      <c r="T10" s="622"/>
    </row>
    <row r="11" spans="2:23" ht="9.75" customHeight="1" thickBot="1" x14ac:dyDescent="0.2">
      <c r="B11" s="602" t="s">
        <v>279</v>
      </c>
      <c r="C11" s="603"/>
      <c r="D11" s="603"/>
      <c r="E11" s="603"/>
      <c r="F11" s="603"/>
      <c r="G11" s="603"/>
      <c r="H11" s="603"/>
      <c r="I11" s="603"/>
      <c r="J11" s="603"/>
      <c r="K11" s="603"/>
      <c r="L11" s="603"/>
      <c r="M11" s="603"/>
      <c r="N11" s="603"/>
      <c r="O11" s="603"/>
      <c r="P11" s="603"/>
      <c r="Q11" s="603"/>
      <c r="R11" s="603"/>
      <c r="S11" s="603"/>
      <c r="T11" s="604"/>
    </row>
    <row r="12" spans="2:23" ht="9.75" customHeight="1" thickTop="1" thickBot="1" x14ac:dyDescent="0.2">
      <c r="B12" s="605"/>
      <c r="C12" s="606"/>
      <c r="D12" s="606"/>
      <c r="E12" s="606"/>
      <c r="F12" s="606"/>
      <c r="G12" s="606"/>
      <c r="H12" s="606"/>
      <c r="I12" s="606"/>
      <c r="J12" s="606"/>
      <c r="K12" s="606"/>
      <c r="L12" s="606"/>
      <c r="M12" s="606"/>
      <c r="N12" s="606"/>
      <c r="O12" s="606"/>
      <c r="P12" s="606"/>
      <c r="Q12" s="606"/>
      <c r="R12" s="606"/>
      <c r="S12" s="606"/>
      <c r="T12" s="607"/>
    </row>
    <row r="13" spans="2:23" x14ac:dyDescent="0.15">
      <c r="B13" s="623" t="s">
        <v>285</v>
      </c>
      <c r="C13" s="624"/>
      <c r="D13" s="624"/>
      <c r="E13" s="390" t="s">
        <v>248</v>
      </c>
      <c r="F13" s="391"/>
      <c r="G13" s="392"/>
      <c r="H13" s="392"/>
      <c r="I13" s="392"/>
      <c r="J13" s="392"/>
      <c r="K13" s="392"/>
      <c r="L13" s="392"/>
      <c r="M13" s="392"/>
      <c r="N13" s="392"/>
      <c r="O13" s="392"/>
      <c r="P13" s="392"/>
      <c r="Q13" s="392"/>
      <c r="R13" s="392"/>
      <c r="S13" s="392"/>
      <c r="T13" s="393"/>
    </row>
    <row r="14" spans="2:23" x14ac:dyDescent="0.15">
      <c r="B14" s="625"/>
      <c r="C14" s="592"/>
      <c r="D14" s="592"/>
      <c r="E14" s="394" t="s">
        <v>286</v>
      </c>
      <c r="F14" s="395"/>
      <c r="G14" s="396"/>
      <c r="H14" s="396"/>
      <c r="I14" s="396"/>
      <c r="J14" s="396"/>
      <c r="K14" s="396"/>
      <c r="L14" s="396"/>
      <c r="M14" s="396"/>
      <c r="N14" s="396"/>
      <c r="O14" s="396"/>
      <c r="P14" s="396"/>
      <c r="Q14" s="396"/>
      <c r="R14" s="396"/>
      <c r="S14" s="396"/>
      <c r="T14" s="397"/>
      <c r="W14" s="762">
        <v>42894</v>
      </c>
    </row>
    <row r="15" spans="2:23" x14ac:dyDescent="0.15">
      <c r="B15" s="626"/>
      <c r="C15" s="627"/>
      <c r="D15" s="627"/>
      <c r="E15" s="398" t="s">
        <v>299</v>
      </c>
      <c r="F15" s="399"/>
      <c r="G15" s="400"/>
      <c r="H15" s="400"/>
      <c r="I15" s="400"/>
      <c r="J15" s="400"/>
      <c r="K15" s="400"/>
      <c r="L15" s="400"/>
      <c r="M15" s="400"/>
      <c r="N15" s="400"/>
      <c r="O15" s="400"/>
      <c r="P15" s="400"/>
      <c r="Q15" s="400"/>
      <c r="R15" s="400"/>
      <c r="S15" s="400"/>
      <c r="T15" s="397" t="s">
        <v>280</v>
      </c>
      <c r="W15" s="762">
        <f>+W14+538</f>
        <v>43432</v>
      </c>
    </row>
    <row r="16" spans="2:23" x14ac:dyDescent="0.15">
      <c r="B16" s="401"/>
      <c r="C16" s="402"/>
      <c r="D16" s="402"/>
      <c r="E16" s="398"/>
      <c r="F16" s="396"/>
      <c r="G16" s="396"/>
      <c r="H16" s="396"/>
      <c r="I16" s="396"/>
      <c r="J16" s="396"/>
      <c r="K16" s="396"/>
      <c r="L16" s="396"/>
      <c r="M16" s="396"/>
      <c r="N16" s="396"/>
      <c r="O16" s="396"/>
      <c r="P16" s="396"/>
      <c r="Q16" s="396"/>
      <c r="R16" s="396"/>
      <c r="S16" s="396"/>
      <c r="T16" s="403"/>
    </row>
    <row r="17" spans="2:23" x14ac:dyDescent="0.15">
      <c r="B17" s="404" t="s">
        <v>287</v>
      </c>
      <c r="C17" s="405"/>
      <c r="D17" s="405"/>
      <c r="E17" s="406"/>
      <c r="F17" s="396"/>
      <c r="G17" s="396"/>
      <c r="H17" s="396"/>
      <c r="I17" s="396"/>
      <c r="J17" s="396"/>
      <c r="K17" s="396"/>
      <c r="L17" s="396"/>
      <c r="M17" s="396"/>
      <c r="N17" s="396"/>
      <c r="O17" s="396"/>
      <c r="P17" s="396"/>
      <c r="Q17" s="396"/>
      <c r="R17" s="396"/>
      <c r="S17" s="396"/>
      <c r="T17" s="403"/>
    </row>
    <row r="18" spans="2:23" x14ac:dyDescent="0.15">
      <c r="B18" s="407" t="s">
        <v>288</v>
      </c>
      <c r="C18" s="408"/>
      <c r="D18" s="408"/>
      <c r="E18" s="406"/>
      <c r="F18" s="396"/>
      <c r="G18" s="396"/>
      <c r="H18" s="396"/>
      <c r="I18" s="396"/>
      <c r="J18" s="396"/>
      <c r="K18" s="396"/>
      <c r="L18" s="396"/>
      <c r="M18" s="396"/>
      <c r="N18" s="396"/>
      <c r="O18" s="396"/>
      <c r="P18" s="396"/>
      <c r="Q18" s="396"/>
      <c r="R18" s="396"/>
      <c r="S18" s="396"/>
      <c r="T18" s="403"/>
      <c r="W18" s="762">
        <v>43432</v>
      </c>
    </row>
    <row r="19" spans="2:23" ht="12.75" customHeight="1" x14ac:dyDescent="0.15">
      <c r="B19" s="409" t="s">
        <v>300</v>
      </c>
      <c r="C19" s="410"/>
      <c r="D19" s="410"/>
      <c r="E19" s="406"/>
      <c r="F19" s="396"/>
      <c r="G19" s="396"/>
      <c r="H19" s="396"/>
      <c r="I19" s="396"/>
      <c r="J19" s="396"/>
      <c r="K19" s="396"/>
      <c r="L19" s="396"/>
      <c r="M19" s="396"/>
      <c r="N19" s="396"/>
      <c r="O19" s="396"/>
      <c r="P19" s="396"/>
      <c r="Q19" s="396"/>
      <c r="R19" s="396"/>
      <c r="S19" s="396"/>
      <c r="T19" s="403"/>
      <c r="W19" s="762">
        <v>42894</v>
      </c>
    </row>
    <row r="20" spans="2:23" ht="12.75" customHeight="1" x14ac:dyDescent="0.15">
      <c r="B20" s="407" t="s">
        <v>301</v>
      </c>
      <c r="C20" s="410"/>
      <c r="D20" s="410"/>
      <c r="E20" s="406"/>
      <c r="F20" s="396"/>
      <c r="G20" s="396"/>
      <c r="H20" s="396"/>
      <c r="I20" s="396"/>
      <c r="J20" s="396"/>
      <c r="K20" s="396"/>
      <c r="L20" s="396"/>
      <c r="M20" s="396"/>
      <c r="N20" s="396"/>
      <c r="O20" s="396"/>
      <c r="P20" s="396"/>
      <c r="Q20" s="396"/>
      <c r="R20" s="396"/>
      <c r="S20" s="396"/>
      <c r="T20" s="403"/>
    </row>
    <row r="21" spans="2:23" ht="12.75" customHeight="1" x14ac:dyDescent="0.15">
      <c r="B21" s="409"/>
      <c r="C21" s="410"/>
      <c r="D21" s="410"/>
      <c r="E21" s="406"/>
      <c r="F21" s="396"/>
      <c r="G21" s="396"/>
      <c r="H21" s="396"/>
      <c r="I21" s="396"/>
      <c r="J21" s="396"/>
      <c r="K21" s="396"/>
      <c r="L21" s="396"/>
      <c r="M21" s="396"/>
      <c r="N21" s="396"/>
      <c r="O21" s="396"/>
      <c r="P21" s="396"/>
      <c r="Q21" s="396"/>
      <c r="R21" s="396"/>
      <c r="S21" s="396"/>
      <c r="T21" s="403"/>
      <c r="W21" s="370">
        <f>30*18</f>
        <v>540</v>
      </c>
    </row>
    <row r="22" spans="2:23" ht="12.75" customHeight="1" x14ac:dyDescent="0.15">
      <c r="B22" s="409"/>
      <c r="C22" s="410"/>
      <c r="D22" s="410"/>
      <c r="E22" s="406"/>
      <c r="F22" s="396"/>
      <c r="G22" s="396"/>
      <c r="H22" s="396"/>
      <c r="I22" s="396"/>
      <c r="J22" s="396"/>
      <c r="K22" s="396"/>
      <c r="L22" s="396"/>
      <c r="M22" s="396"/>
      <c r="N22" s="396"/>
      <c r="O22" s="396"/>
      <c r="P22" s="396"/>
      <c r="Q22" s="396"/>
      <c r="R22" s="396"/>
      <c r="S22" s="396"/>
      <c r="T22" s="403"/>
      <c r="W22" s="763">
        <f>+W18-W19</f>
        <v>538</v>
      </c>
    </row>
    <row r="23" spans="2:23" ht="12.75" customHeight="1" x14ac:dyDescent="0.15">
      <c r="B23" s="409"/>
      <c r="C23" s="410"/>
      <c r="D23" s="410"/>
      <c r="E23" s="406"/>
      <c r="F23" s="396"/>
      <c r="G23" s="396"/>
      <c r="H23" s="396"/>
      <c r="I23" s="396"/>
      <c r="J23" s="396"/>
      <c r="K23" s="396"/>
      <c r="L23" s="396"/>
      <c r="M23" s="396"/>
      <c r="N23" s="396"/>
      <c r="O23" s="396"/>
      <c r="P23" s="396"/>
      <c r="Q23" s="396"/>
      <c r="R23" s="396"/>
      <c r="S23" s="396"/>
      <c r="T23" s="403"/>
      <c r="W23" s="370">
        <f>+W22/30</f>
        <v>17.933333333333334</v>
      </c>
    </row>
    <row r="24" spans="2:23" ht="12.75" customHeight="1" x14ac:dyDescent="0.15">
      <c r="B24" s="409"/>
      <c r="C24" s="410"/>
      <c r="D24" s="410"/>
      <c r="E24" s="406"/>
      <c r="F24" s="396"/>
      <c r="G24" s="396"/>
      <c r="H24" s="396"/>
      <c r="I24" s="396"/>
      <c r="J24" s="396"/>
      <c r="K24" s="396"/>
      <c r="L24" s="396"/>
      <c r="M24" s="396"/>
      <c r="N24" s="396"/>
      <c r="O24" s="396"/>
      <c r="P24" s="396"/>
      <c r="Q24" s="396"/>
      <c r="R24" s="396"/>
      <c r="S24" s="396"/>
      <c r="T24" s="403"/>
    </row>
    <row r="25" spans="2:23" ht="12.75" customHeight="1" x14ac:dyDescent="0.15">
      <c r="B25" s="409"/>
      <c r="C25" s="410"/>
      <c r="D25" s="410"/>
      <c r="E25" s="406"/>
      <c r="F25" s="396"/>
      <c r="G25" s="396"/>
      <c r="H25" s="396"/>
      <c r="I25" s="396"/>
      <c r="J25" s="396"/>
      <c r="K25" s="396"/>
      <c r="L25" s="396"/>
      <c r="M25" s="396"/>
      <c r="N25" s="396"/>
      <c r="O25" s="396"/>
      <c r="P25" s="396"/>
      <c r="Q25" s="396"/>
      <c r="R25" s="396"/>
      <c r="S25" s="396"/>
      <c r="T25" s="403"/>
    </row>
    <row r="26" spans="2:23" ht="12.75" customHeight="1" x14ac:dyDescent="0.15">
      <c r="B26" s="409"/>
      <c r="C26" s="410"/>
      <c r="D26" s="410"/>
      <c r="E26" s="406"/>
      <c r="F26" s="396"/>
      <c r="G26" s="396"/>
      <c r="H26" s="396"/>
      <c r="I26" s="396"/>
      <c r="J26" s="396"/>
      <c r="K26" s="396"/>
      <c r="L26" s="396"/>
      <c r="M26" s="396"/>
      <c r="N26" s="396"/>
      <c r="O26" s="396"/>
      <c r="P26" s="396"/>
      <c r="Q26" s="396"/>
      <c r="R26" s="396"/>
      <c r="S26" s="396"/>
      <c r="T26" s="403"/>
    </row>
    <row r="27" spans="2:23" x14ac:dyDescent="0.15">
      <c r="B27" s="407"/>
      <c r="C27" s="408"/>
      <c r="D27" s="408"/>
      <c r="E27" s="406"/>
      <c r="F27" s="396"/>
      <c r="G27" s="396"/>
      <c r="H27" s="396"/>
      <c r="I27" s="396"/>
      <c r="J27" s="396"/>
      <c r="K27" s="396"/>
      <c r="L27" s="396"/>
      <c r="M27" s="396"/>
      <c r="N27" s="396"/>
      <c r="O27" s="396"/>
      <c r="P27" s="396"/>
      <c r="Q27" s="396"/>
      <c r="R27" s="396"/>
      <c r="S27" s="396"/>
      <c r="T27" s="403"/>
    </row>
    <row r="28" spans="2:23" x14ac:dyDescent="0.15">
      <c r="B28" s="407"/>
      <c r="C28" s="408"/>
      <c r="D28" s="408"/>
      <c r="E28" s="406"/>
      <c r="F28" s="396"/>
      <c r="G28" s="396"/>
      <c r="H28" s="396"/>
      <c r="I28" s="396"/>
      <c r="J28" s="396"/>
      <c r="K28" s="396"/>
      <c r="L28" s="396"/>
      <c r="M28" s="396"/>
      <c r="N28" s="396"/>
      <c r="O28" s="396"/>
      <c r="P28" s="396"/>
      <c r="Q28" s="396"/>
      <c r="R28" s="396"/>
      <c r="S28" s="396"/>
      <c r="T28" s="403"/>
    </row>
    <row r="29" spans="2:23" x14ac:dyDescent="0.15">
      <c r="B29" s="407"/>
      <c r="C29" s="408"/>
      <c r="D29" s="408"/>
      <c r="E29" s="406"/>
      <c r="F29" s="396"/>
      <c r="G29" s="396"/>
      <c r="H29" s="396"/>
      <c r="I29" s="396"/>
      <c r="J29" s="396"/>
      <c r="K29" s="396"/>
      <c r="L29" s="396"/>
      <c r="M29" s="396"/>
      <c r="N29" s="396"/>
      <c r="O29" s="396"/>
      <c r="P29" s="396"/>
      <c r="Q29" s="396"/>
      <c r="R29" s="396"/>
      <c r="S29" s="396"/>
      <c r="T29" s="403"/>
    </row>
    <row r="30" spans="2:23" x14ac:dyDescent="0.15">
      <c r="B30" s="411"/>
      <c r="C30" s="408"/>
      <c r="D30" s="408"/>
      <c r="E30" s="406"/>
      <c r="F30" s="396"/>
      <c r="G30" s="396"/>
      <c r="H30" s="396"/>
      <c r="I30" s="396"/>
      <c r="J30" s="396"/>
      <c r="K30" s="396"/>
      <c r="L30" s="396"/>
      <c r="M30" s="396"/>
      <c r="N30" s="396"/>
      <c r="O30" s="396"/>
      <c r="P30" s="396"/>
      <c r="Q30" s="396"/>
      <c r="R30" s="396"/>
      <c r="S30" s="396"/>
      <c r="T30" s="403"/>
    </row>
    <row r="31" spans="2:23" ht="12.75" customHeight="1" x14ac:dyDescent="0.15">
      <c r="B31" s="412"/>
      <c r="C31" s="410"/>
      <c r="D31" s="410"/>
      <c r="E31" s="406"/>
      <c r="F31" s="396"/>
      <c r="G31" s="396"/>
      <c r="H31" s="396"/>
      <c r="I31" s="396"/>
      <c r="J31" s="396"/>
      <c r="K31" s="396"/>
      <c r="L31" s="396"/>
      <c r="M31" s="396"/>
      <c r="N31" s="396"/>
      <c r="O31" s="396"/>
      <c r="P31" s="396"/>
      <c r="Q31" s="396"/>
      <c r="R31" s="396"/>
      <c r="S31" s="396"/>
      <c r="T31" s="403"/>
    </row>
    <row r="32" spans="2:23" x14ac:dyDescent="0.15">
      <c r="B32" s="411"/>
      <c r="C32" s="408"/>
      <c r="D32" s="408"/>
      <c r="E32" s="406"/>
      <c r="F32" s="396"/>
      <c r="G32" s="396"/>
      <c r="H32" s="396"/>
      <c r="I32" s="396"/>
      <c r="J32" s="396"/>
      <c r="K32" s="396"/>
      <c r="L32" s="396"/>
      <c r="M32" s="396"/>
      <c r="N32" s="396"/>
      <c r="O32" s="396"/>
      <c r="P32" s="396"/>
      <c r="Q32" s="396"/>
      <c r="R32" s="396"/>
      <c r="S32" s="396"/>
      <c r="T32" s="403"/>
    </row>
    <row r="33" spans="2:20" x14ac:dyDescent="0.15">
      <c r="B33" s="597" t="s">
        <v>318</v>
      </c>
      <c r="C33" s="612"/>
      <c r="D33" s="612"/>
      <c r="E33" s="614"/>
      <c r="F33" s="413"/>
      <c r="G33" s="414"/>
      <c r="H33" s="414"/>
      <c r="I33" s="414"/>
      <c r="J33" s="414"/>
      <c r="K33" s="414"/>
      <c r="L33" s="414"/>
      <c r="M33" s="414"/>
      <c r="N33" s="414"/>
      <c r="O33" s="414"/>
      <c r="P33" s="414"/>
      <c r="Q33" s="414"/>
      <c r="R33" s="414"/>
      <c r="S33" s="414"/>
      <c r="T33" s="415"/>
    </row>
    <row r="34" spans="2:20" x14ac:dyDescent="0.15">
      <c r="B34" s="597"/>
      <c r="C34" s="612"/>
      <c r="D34" s="612"/>
      <c r="E34" s="614"/>
      <c r="F34" s="413"/>
      <c r="G34" s="414"/>
      <c r="H34" s="414"/>
      <c r="I34" s="414"/>
      <c r="J34" s="414"/>
      <c r="K34" s="414"/>
      <c r="L34" s="414"/>
      <c r="M34" s="414"/>
      <c r="N34" s="414"/>
      <c r="O34" s="414"/>
      <c r="P34" s="414"/>
      <c r="Q34" s="414"/>
      <c r="R34" s="414"/>
      <c r="S34" s="414"/>
      <c r="T34" s="415"/>
    </row>
    <row r="35" spans="2:20" x14ac:dyDescent="0.15">
      <c r="B35" s="597"/>
      <c r="C35" s="612"/>
      <c r="D35" s="612"/>
      <c r="E35" s="614"/>
      <c r="F35" s="413"/>
      <c r="G35" s="414"/>
      <c r="H35" s="414"/>
      <c r="I35" s="414"/>
      <c r="J35" s="416"/>
      <c r="K35" s="416"/>
      <c r="L35" s="416"/>
      <c r="M35" s="416"/>
      <c r="N35" s="416"/>
      <c r="O35" s="416"/>
      <c r="P35" s="416"/>
      <c r="Q35" s="416"/>
      <c r="R35" s="416"/>
      <c r="S35" s="414"/>
      <c r="T35" s="415"/>
    </row>
    <row r="36" spans="2:20" x14ac:dyDescent="0.15">
      <c r="B36" s="597"/>
      <c r="C36" s="612"/>
      <c r="D36" s="612"/>
      <c r="E36" s="614"/>
      <c r="F36" s="413"/>
      <c r="G36" s="414"/>
      <c r="H36" s="414"/>
      <c r="I36" s="414"/>
      <c r="J36" s="592" t="s">
        <v>302</v>
      </c>
      <c r="K36" s="592"/>
      <c r="L36" s="592"/>
      <c r="M36" s="592"/>
      <c r="N36" s="592"/>
      <c r="O36" s="592"/>
      <c r="P36" s="592"/>
      <c r="Q36" s="592"/>
      <c r="R36" s="592"/>
      <c r="S36" s="414"/>
      <c r="T36" s="415"/>
    </row>
    <row r="37" spans="2:20" ht="9" thickBot="1" x14ac:dyDescent="0.2">
      <c r="B37" s="598"/>
      <c r="C37" s="613"/>
      <c r="D37" s="613"/>
      <c r="E37" s="615"/>
      <c r="F37" s="417"/>
      <c r="G37" s="418"/>
      <c r="H37" s="418"/>
      <c r="I37" s="418"/>
      <c r="J37" s="418"/>
      <c r="K37" s="418"/>
      <c r="L37" s="418"/>
      <c r="M37" s="418"/>
      <c r="N37" s="418"/>
      <c r="O37" s="418"/>
      <c r="P37" s="418"/>
      <c r="Q37" s="418"/>
      <c r="R37" s="418"/>
      <c r="S37" s="418"/>
      <c r="T37" s="419"/>
    </row>
  </sheetData>
  <mergeCells count="10">
    <mergeCell ref="B2:T2"/>
    <mergeCell ref="B33:D37"/>
    <mergeCell ref="E33:E37"/>
    <mergeCell ref="J36:R36"/>
    <mergeCell ref="B4:T4"/>
    <mergeCell ref="B5:D9"/>
    <mergeCell ref="B10:T10"/>
    <mergeCell ref="B11:T12"/>
    <mergeCell ref="B13:D15"/>
    <mergeCell ref="E6:N9"/>
  </mergeCells>
  <phoneticPr fontId="2" type="noConversion"/>
  <printOptions horizontalCentered="1" verticalCentered="1"/>
  <pageMargins left="0.39370078740157483" right="0.39370078740157483" top="0.78740157480314965" bottom="0.59055118110236227" header="0" footer="0"/>
  <pageSetup scale="9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47"/>
  <sheetViews>
    <sheetView view="pageBreakPreview" zoomScale="60" zoomScaleNormal="115" workbookViewId="0">
      <selection activeCell="L19" sqref="L19"/>
    </sheetView>
  </sheetViews>
  <sheetFormatPr baseColWidth="10" defaultRowHeight="12.75" x14ac:dyDescent="0.25"/>
  <cols>
    <col min="1" max="1" width="18.7109375" style="461" customWidth="1"/>
    <col min="2" max="2" width="12.28515625" style="461" customWidth="1"/>
    <col min="3" max="3" width="12" style="461" customWidth="1"/>
    <col min="4" max="4" width="12.85546875" style="461" customWidth="1"/>
    <col min="5" max="9" width="11.42578125" style="461" customWidth="1"/>
    <col min="10" max="10" width="11.85546875" style="461" customWidth="1"/>
    <col min="11" max="16384" width="11.42578125" style="461"/>
  </cols>
  <sheetData>
    <row r="1" spans="1:11" x14ac:dyDescent="0.25">
      <c r="A1" s="643" t="s">
        <v>960</v>
      </c>
      <c r="B1" s="643"/>
      <c r="C1" s="643"/>
      <c r="D1" s="643"/>
      <c r="E1" s="643"/>
      <c r="F1" s="643"/>
      <c r="G1" s="643"/>
      <c r="H1" s="643"/>
      <c r="I1" s="643"/>
      <c r="J1" s="643"/>
      <c r="K1" s="643"/>
    </row>
    <row r="2" spans="1:11" x14ac:dyDescent="0.25">
      <c r="A2" s="462"/>
    </row>
    <row r="3" spans="1:11" ht="13.5" thickBot="1" x14ac:dyDescent="0.3">
      <c r="A3" s="644" t="s">
        <v>319</v>
      </c>
      <c r="B3" s="644"/>
      <c r="C3" s="644"/>
      <c r="D3" s="644"/>
      <c r="E3" s="644"/>
      <c r="F3" s="644"/>
      <c r="G3" s="644"/>
      <c r="H3" s="644"/>
      <c r="I3" s="644"/>
      <c r="J3" s="644"/>
      <c r="K3" s="644"/>
    </row>
    <row r="4" spans="1:11" x14ac:dyDescent="0.25">
      <c r="A4" s="634" t="s">
        <v>984</v>
      </c>
      <c r="B4" s="634"/>
      <c r="C4" s="634"/>
      <c r="D4" s="634"/>
      <c r="E4" s="634"/>
      <c r="F4" s="634"/>
      <c r="G4" s="634"/>
      <c r="H4" s="634"/>
      <c r="I4" s="634"/>
      <c r="J4" s="634"/>
      <c r="K4" s="634"/>
    </row>
    <row r="5" spans="1:11" ht="39" customHeight="1" x14ac:dyDescent="0.25">
      <c r="A5" s="635"/>
      <c r="B5" s="635"/>
      <c r="C5" s="635"/>
      <c r="D5" s="637" t="str">
        <f>+Portada!B18</f>
        <v>PARA LA ADJUDICACIÓN DE UN PROYECTO DE ASOCIACIÓN PÚBLICO PRIVADA EN LA MODALIDAD DE AUTOFINANCIABLE PARA LA PRESTACIÓN DEL SERVICIO DE DISPONIBILIDAD DEL PROYECTO MONTERREY-NUEVO LAREDO, TRAMO LA GLORIA-SAN FERNANDO, QUE INCLUYE SU DISEÑO, ASÍ COMO EL OTORGAMIENTO DE LA CONCESIÓN DE JURISDICCIÓN FEDERAL, POR 30 AÑOS, PARA (I) CONSTRUIR, OPERAR, EXPLOTAR, CONSERVAR Y MANTENER LA AUTOPISTA DE ALTAS ESPECIFICACIONES TIPO A4S “MONTERREY – NUEVO LAREDO, TRAMO LA GLORIA – SAN FERNANDO, QUE INICIA EN EL ENTRONQUE LA GLORIA UBICADO EN EL KM 145+000 DE LA CARRETERA FEDERAL DE CUOTA MEX-85D Y TERMINA EN EL KM 194+000 DE LA CARRETERA FEDERAL LIBRE MEX-85”; (II) CONSTRUIR UN CUERPO NUEVO EN LA CARRETERA FEDERAL EXISTENTE NUEVO LAREDO – MONTERREY, TRAMO LA GLORIA-SAN FERNANDO; Y PARA III) CONSERVAR Y MANTENER LA CARRETERA FEDERAL LIBRE DE ALTAS ESPECIFICACIONES TIPO A2,“MONTERREY – NUEVO LAREDO, TRAMO LA GLORIA – SAN FERNANDO, ENTRE LOS ESTADOS DE NUEVO LEÓN Y TAMAULIPAS.</v>
      </c>
      <c r="E5" s="638"/>
      <c r="F5" s="638"/>
      <c r="G5" s="638"/>
      <c r="H5" s="639"/>
      <c r="I5" s="635" t="s">
        <v>282</v>
      </c>
      <c r="J5" s="635"/>
      <c r="K5" s="635"/>
    </row>
    <row r="6" spans="1:11" x14ac:dyDescent="0.25">
      <c r="A6" s="635"/>
      <c r="B6" s="635"/>
      <c r="C6" s="635"/>
      <c r="D6" s="637"/>
      <c r="E6" s="638"/>
      <c r="F6" s="638"/>
      <c r="G6" s="638"/>
      <c r="H6" s="639"/>
      <c r="I6" s="645"/>
      <c r="J6" s="645"/>
      <c r="K6" s="645"/>
    </row>
    <row r="7" spans="1:11" x14ac:dyDescent="0.25">
      <c r="A7" s="635"/>
      <c r="B7" s="635"/>
      <c r="C7" s="635"/>
      <c r="D7" s="637"/>
      <c r="E7" s="638"/>
      <c r="F7" s="638"/>
      <c r="G7" s="638"/>
      <c r="H7" s="639"/>
      <c r="I7" s="635"/>
      <c r="J7" s="635"/>
      <c r="K7" s="635"/>
    </row>
    <row r="8" spans="1:11" ht="14.25" customHeight="1" thickBot="1" x14ac:dyDescent="0.3">
      <c r="A8" s="636"/>
      <c r="B8" s="636"/>
      <c r="C8" s="636"/>
      <c r="D8" s="640"/>
      <c r="E8" s="641"/>
      <c r="F8" s="641"/>
      <c r="G8" s="641"/>
      <c r="H8" s="642"/>
      <c r="I8" s="636" t="s">
        <v>320</v>
      </c>
      <c r="J8" s="636"/>
      <c r="K8" s="636"/>
    </row>
    <row r="9" spans="1:11" ht="39" thickBot="1" x14ac:dyDescent="0.3">
      <c r="A9" s="456" t="s">
        <v>321</v>
      </c>
      <c r="B9" s="456" t="s">
        <v>289</v>
      </c>
      <c r="C9" s="456" t="s">
        <v>322</v>
      </c>
      <c r="D9" s="456" t="s">
        <v>323</v>
      </c>
      <c r="E9" s="456" t="s">
        <v>324</v>
      </c>
      <c r="F9" s="456" t="s">
        <v>296</v>
      </c>
      <c r="G9" s="456" t="s">
        <v>296</v>
      </c>
      <c r="H9" s="456" t="s">
        <v>325</v>
      </c>
      <c r="I9" s="456" t="s">
        <v>326</v>
      </c>
      <c r="J9" s="456" t="s">
        <v>327</v>
      </c>
      <c r="K9" s="456" t="s">
        <v>290</v>
      </c>
    </row>
    <row r="10" spans="1:11" ht="14.25" customHeight="1" x14ac:dyDescent="0.25">
      <c r="A10" s="457" t="s">
        <v>328</v>
      </c>
      <c r="B10" s="458" t="s">
        <v>329</v>
      </c>
      <c r="C10" s="463"/>
      <c r="D10" s="463"/>
      <c r="E10" s="463"/>
      <c r="F10" s="463"/>
      <c r="G10" s="463"/>
      <c r="H10" s="463"/>
      <c r="I10" s="463"/>
      <c r="J10" s="463"/>
      <c r="K10" s="463"/>
    </row>
    <row r="11" spans="1:11" x14ac:dyDescent="0.25">
      <c r="A11" s="648" t="s">
        <v>330</v>
      </c>
      <c r="B11" s="650" t="s">
        <v>331</v>
      </c>
      <c r="C11" s="650"/>
      <c r="D11" s="647"/>
      <c r="E11" s="647"/>
      <c r="F11" s="647"/>
      <c r="G11" s="647"/>
      <c r="H11" s="647"/>
      <c r="I11" s="647"/>
      <c r="J11" s="647"/>
      <c r="K11" s="647" t="s">
        <v>332</v>
      </c>
    </row>
    <row r="12" spans="1:11" x14ac:dyDescent="0.25">
      <c r="A12" s="648"/>
      <c r="B12" s="650"/>
      <c r="C12" s="650"/>
      <c r="D12" s="647"/>
      <c r="E12" s="647"/>
      <c r="F12" s="647"/>
      <c r="G12" s="647"/>
      <c r="H12" s="647"/>
      <c r="I12" s="647"/>
      <c r="J12" s="647"/>
      <c r="K12" s="647"/>
    </row>
    <row r="13" spans="1:11" x14ac:dyDescent="0.25">
      <c r="A13" s="648"/>
      <c r="B13" s="650" t="s">
        <v>333</v>
      </c>
      <c r="C13" s="650"/>
      <c r="D13" s="650"/>
      <c r="E13" s="647"/>
      <c r="F13" s="647"/>
      <c r="G13" s="647"/>
      <c r="H13" s="647"/>
      <c r="I13" s="647"/>
      <c r="J13" s="647"/>
      <c r="K13" s="646" t="s">
        <v>334</v>
      </c>
    </row>
    <row r="14" spans="1:11" x14ac:dyDescent="0.25">
      <c r="A14" s="648"/>
      <c r="B14" s="650"/>
      <c r="C14" s="650"/>
      <c r="D14" s="650"/>
      <c r="E14" s="647"/>
      <c r="F14" s="647"/>
      <c r="G14" s="647"/>
      <c r="H14" s="647"/>
      <c r="I14" s="647"/>
      <c r="J14" s="647"/>
      <c r="K14" s="646"/>
    </row>
    <row r="15" spans="1:11" x14ac:dyDescent="0.25">
      <c r="A15" s="648"/>
      <c r="B15" s="464"/>
      <c r="C15" s="464"/>
      <c r="D15" s="464"/>
      <c r="E15" s="464"/>
      <c r="F15" s="464"/>
      <c r="G15" s="464"/>
      <c r="H15" s="464"/>
      <c r="I15" s="464"/>
      <c r="J15" s="464"/>
      <c r="K15" s="464"/>
    </row>
    <row r="16" spans="1:11" ht="13.5" thickBot="1" x14ac:dyDescent="0.3">
      <c r="A16" s="649"/>
      <c r="B16" s="465" t="s">
        <v>335</v>
      </c>
      <c r="C16" s="465"/>
      <c r="D16" s="465"/>
      <c r="E16" s="465"/>
      <c r="F16" s="465"/>
      <c r="G16" s="465"/>
      <c r="H16" s="465"/>
      <c r="I16" s="465"/>
      <c r="J16" s="465"/>
      <c r="K16" s="465"/>
    </row>
    <row r="17" spans="1:11" x14ac:dyDescent="0.25">
      <c r="A17" s="459" t="s">
        <v>336</v>
      </c>
      <c r="B17" s="463" t="s">
        <v>985</v>
      </c>
      <c r="C17" s="463" t="s">
        <v>337</v>
      </c>
      <c r="D17" s="463" t="s">
        <v>338</v>
      </c>
      <c r="E17" s="463"/>
      <c r="F17" s="463"/>
      <c r="G17" s="463"/>
      <c r="H17" s="463"/>
      <c r="I17" s="463"/>
      <c r="J17" s="463" t="s">
        <v>337</v>
      </c>
      <c r="K17" s="463" t="s">
        <v>339</v>
      </c>
    </row>
    <row r="18" spans="1:11" x14ac:dyDescent="0.25">
      <c r="A18" s="648" t="s">
        <v>330</v>
      </c>
      <c r="B18" s="464" t="s">
        <v>340</v>
      </c>
      <c r="C18" s="466"/>
      <c r="D18" s="466"/>
      <c r="E18" s="464"/>
      <c r="F18" s="464"/>
      <c r="G18" s="464"/>
      <c r="H18" s="464"/>
      <c r="I18" s="464"/>
      <c r="J18" s="464"/>
      <c r="K18" s="464" t="s">
        <v>341</v>
      </c>
    </row>
    <row r="19" spans="1:11" x14ac:dyDescent="0.25">
      <c r="A19" s="648"/>
      <c r="B19" s="464" t="s">
        <v>342</v>
      </c>
      <c r="C19" s="466"/>
      <c r="D19" s="466"/>
      <c r="E19" s="466"/>
      <c r="F19" s="464"/>
      <c r="G19" s="464"/>
      <c r="H19" s="464"/>
      <c r="I19" s="464"/>
      <c r="J19" s="464"/>
      <c r="K19" s="464" t="s">
        <v>343</v>
      </c>
    </row>
    <row r="20" spans="1:11" x14ac:dyDescent="0.25">
      <c r="A20" s="648"/>
      <c r="B20" s="464"/>
      <c r="C20" s="464"/>
      <c r="D20" s="464"/>
      <c r="E20" s="464"/>
      <c r="F20" s="464"/>
      <c r="G20" s="464"/>
      <c r="H20" s="464"/>
      <c r="I20" s="464"/>
      <c r="J20" s="464"/>
      <c r="K20" s="464"/>
    </row>
    <row r="21" spans="1:11" ht="13.5" thickBot="1" x14ac:dyDescent="0.3">
      <c r="A21" s="649"/>
      <c r="B21" s="465" t="s">
        <v>344</v>
      </c>
      <c r="C21" s="465"/>
      <c r="D21" s="465"/>
      <c r="E21" s="465"/>
      <c r="F21" s="465"/>
      <c r="G21" s="465"/>
      <c r="H21" s="465"/>
      <c r="I21" s="465"/>
      <c r="J21" s="465"/>
      <c r="K21" s="465"/>
    </row>
    <row r="22" spans="1:11" x14ac:dyDescent="0.25">
      <c r="A22" s="460" t="s">
        <v>345</v>
      </c>
      <c r="B22" s="463" t="s">
        <v>346</v>
      </c>
      <c r="C22" s="463" t="s">
        <v>347</v>
      </c>
      <c r="D22" s="463" t="s">
        <v>348</v>
      </c>
      <c r="E22" s="463"/>
      <c r="F22" s="463"/>
      <c r="G22" s="463"/>
      <c r="H22" s="463"/>
      <c r="I22" s="463"/>
      <c r="J22" s="463" t="s">
        <v>347</v>
      </c>
      <c r="K22" s="463" t="s">
        <v>349</v>
      </c>
    </row>
    <row r="23" spans="1:11" x14ac:dyDescent="0.25">
      <c r="A23" s="648" t="s">
        <v>330</v>
      </c>
      <c r="B23" s="464" t="s">
        <v>350</v>
      </c>
      <c r="C23" s="464"/>
      <c r="D23" s="464"/>
      <c r="E23" s="464"/>
      <c r="F23" s="464"/>
      <c r="G23" s="464"/>
      <c r="H23" s="464"/>
      <c r="I23" s="464"/>
      <c r="J23" s="464"/>
      <c r="K23" s="464"/>
    </row>
    <row r="24" spans="1:11" x14ac:dyDescent="0.25">
      <c r="A24" s="648"/>
      <c r="B24" s="464" t="s">
        <v>351</v>
      </c>
      <c r="C24" s="464"/>
      <c r="D24" s="464"/>
      <c r="E24" s="464"/>
      <c r="F24" s="464"/>
      <c r="G24" s="464"/>
      <c r="H24" s="464"/>
      <c r="I24" s="464"/>
      <c r="J24" s="464"/>
      <c r="K24" s="464"/>
    </row>
    <row r="25" spans="1:11" x14ac:dyDescent="0.25">
      <c r="A25" s="648"/>
      <c r="B25" s="464"/>
      <c r="C25" s="464"/>
      <c r="D25" s="464"/>
      <c r="E25" s="464"/>
      <c r="F25" s="464"/>
      <c r="G25" s="464"/>
      <c r="H25" s="464"/>
      <c r="I25" s="464"/>
      <c r="J25" s="464"/>
      <c r="K25" s="464"/>
    </row>
    <row r="26" spans="1:11" ht="13.5" thickBot="1" x14ac:dyDescent="0.3">
      <c r="A26" s="649"/>
      <c r="B26" s="465" t="s">
        <v>352</v>
      </c>
      <c r="C26" s="465"/>
      <c r="D26" s="465"/>
      <c r="E26" s="465"/>
      <c r="F26" s="465"/>
      <c r="G26" s="465"/>
      <c r="H26" s="465"/>
      <c r="I26" s="465"/>
      <c r="J26" s="465"/>
      <c r="K26" s="465"/>
    </row>
    <row r="27" spans="1:11" x14ac:dyDescent="0.25">
      <c r="A27" s="459" t="s">
        <v>353</v>
      </c>
      <c r="B27" s="463" t="s">
        <v>354</v>
      </c>
      <c r="C27" s="463" t="s">
        <v>355</v>
      </c>
      <c r="D27" s="463" t="s">
        <v>356</v>
      </c>
      <c r="E27" s="463"/>
      <c r="F27" s="463"/>
      <c r="G27" s="463"/>
      <c r="H27" s="463"/>
      <c r="I27" s="463"/>
      <c r="J27" s="463" t="s">
        <v>355</v>
      </c>
      <c r="K27" s="463" t="s">
        <v>357</v>
      </c>
    </row>
    <row r="28" spans="1:11" x14ac:dyDescent="0.25">
      <c r="A28" s="648" t="s">
        <v>330</v>
      </c>
      <c r="B28" s="464" t="s">
        <v>358</v>
      </c>
      <c r="C28" s="464"/>
      <c r="D28" s="464"/>
      <c r="E28" s="464"/>
      <c r="F28" s="464"/>
      <c r="G28" s="464"/>
      <c r="H28" s="464"/>
      <c r="I28" s="464"/>
      <c r="J28" s="464"/>
      <c r="K28" s="464"/>
    </row>
    <row r="29" spans="1:11" x14ac:dyDescent="0.25">
      <c r="A29" s="648"/>
      <c r="B29" s="464" t="s">
        <v>359</v>
      </c>
      <c r="C29" s="464"/>
      <c r="D29" s="464"/>
      <c r="E29" s="464"/>
      <c r="F29" s="464"/>
      <c r="G29" s="464"/>
      <c r="H29" s="464"/>
      <c r="I29" s="464"/>
      <c r="J29" s="464"/>
      <c r="K29" s="464"/>
    </row>
    <row r="30" spans="1:11" x14ac:dyDescent="0.25">
      <c r="A30" s="648"/>
      <c r="B30" s="464"/>
      <c r="C30" s="464"/>
      <c r="D30" s="464"/>
      <c r="E30" s="464"/>
      <c r="F30" s="464"/>
      <c r="G30" s="464"/>
      <c r="H30" s="464"/>
      <c r="I30" s="464"/>
      <c r="J30" s="464"/>
      <c r="K30" s="464"/>
    </row>
    <row r="31" spans="1:11" ht="13.5" thickBot="1" x14ac:dyDescent="0.3">
      <c r="A31" s="649"/>
      <c r="B31" s="465" t="s">
        <v>360</v>
      </c>
      <c r="C31" s="465"/>
      <c r="D31" s="465"/>
      <c r="E31" s="465"/>
      <c r="F31" s="465"/>
      <c r="G31" s="465"/>
      <c r="H31" s="465"/>
      <c r="I31" s="465"/>
      <c r="J31" s="465"/>
      <c r="K31" s="465"/>
    </row>
    <row r="32" spans="1:11" x14ac:dyDescent="0.25">
      <c r="A32" s="459" t="s">
        <v>361</v>
      </c>
      <c r="B32" s="463" t="s">
        <v>362</v>
      </c>
      <c r="C32" s="463" t="s">
        <v>363</v>
      </c>
      <c r="D32" s="463" t="s">
        <v>364</v>
      </c>
      <c r="E32" s="463"/>
      <c r="F32" s="463"/>
      <c r="G32" s="463"/>
      <c r="H32" s="463"/>
      <c r="I32" s="463"/>
      <c r="J32" s="463" t="s">
        <v>363</v>
      </c>
      <c r="K32" s="463" t="s">
        <v>365</v>
      </c>
    </row>
    <row r="33" spans="1:11" x14ac:dyDescent="0.25">
      <c r="A33" s="648" t="s">
        <v>330</v>
      </c>
      <c r="B33" s="464" t="s">
        <v>366</v>
      </c>
      <c r="C33" s="464"/>
      <c r="D33" s="464"/>
      <c r="E33" s="464"/>
      <c r="F33" s="464"/>
      <c r="G33" s="464"/>
      <c r="H33" s="464"/>
      <c r="I33" s="464"/>
      <c r="J33" s="464"/>
      <c r="K33" s="464"/>
    </row>
    <row r="34" spans="1:11" x14ac:dyDescent="0.25">
      <c r="A34" s="648"/>
      <c r="B34" s="464" t="s">
        <v>367</v>
      </c>
      <c r="C34" s="464"/>
      <c r="D34" s="464"/>
      <c r="E34" s="464"/>
      <c r="F34" s="464"/>
      <c r="G34" s="464"/>
      <c r="H34" s="464"/>
      <c r="I34" s="464"/>
      <c r="J34" s="464"/>
      <c r="K34" s="464"/>
    </row>
    <row r="35" spans="1:11" x14ac:dyDescent="0.25">
      <c r="A35" s="648"/>
      <c r="B35" s="464"/>
      <c r="C35" s="464"/>
      <c r="D35" s="464"/>
      <c r="E35" s="464"/>
      <c r="F35" s="464"/>
      <c r="G35" s="464"/>
      <c r="H35" s="464"/>
      <c r="I35" s="464"/>
      <c r="J35" s="464"/>
      <c r="K35" s="464"/>
    </row>
    <row r="36" spans="1:11" ht="13.5" thickBot="1" x14ac:dyDescent="0.3">
      <c r="A36" s="649"/>
      <c r="B36" s="465" t="s">
        <v>368</v>
      </c>
      <c r="C36" s="465"/>
      <c r="D36" s="465"/>
      <c r="E36" s="465"/>
      <c r="F36" s="465"/>
      <c r="G36" s="465"/>
      <c r="H36" s="465"/>
      <c r="I36" s="465"/>
      <c r="J36" s="465"/>
      <c r="K36" s="465"/>
    </row>
    <row r="37" spans="1:11" x14ac:dyDescent="0.25">
      <c r="A37" s="459" t="s">
        <v>369</v>
      </c>
      <c r="B37" s="463" t="s">
        <v>370</v>
      </c>
      <c r="C37" s="463" t="s">
        <v>371</v>
      </c>
      <c r="D37" s="463" t="s">
        <v>372</v>
      </c>
      <c r="E37" s="463"/>
      <c r="F37" s="463"/>
      <c r="G37" s="463"/>
      <c r="H37" s="463"/>
      <c r="I37" s="463"/>
      <c r="J37" s="463" t="s">
        <v>371</v>
      </c>
      <c r="K37" s="463" t="s">
        <v>373</v>
      </c>
    </row>
    <row r="38" spans="1:11" ht="12.75" customHeight="1" x14ac:dyDescent="0.25">
      <c r="A38" s="648" t="s">
        <v>330</v>
      </c>
      <c r="B38" s="464" t="s">
        <v>374</v>
      </c>
      <c r="C38" s="464"/>
      <c r="D38" s="464"/>
      <c r="E38" s="464"/>
      <c r="F38" s="464"/>
      <c r="G38" s="464"/>
      <c r="H38" s="466"/>
      <c r="I38" s="466"/>
      <c r="J38" s="464"/>
      <c r="K38" s="464" t="s">
        <v>375</v>
      </c>
    </row>
    <row r="39" spans="1:11" ht="12.75" customHeight="1" x14ac:dyDescent="0.25">
      <c r="A39" s="648"/>
      <c r="B39" s="464" t="s">
        <v>376</v>
      </c>
      <c r="C39" s="464"/>
      <c r="D39" s="464"/>
      <c r="E39" s="464"/>
      <c r="F39" s="464"/>
      <c r="G39" s="464"/>
      <c r="H39" s="464"/>
      <c r="I39" s="466"/>
      <c r="J39" s="466"/>
      <c r="K39" s="464" t="s">
        <v>375</v>
      </c>
    </row>
    <row r="40" spans="1:11" x14ac:dyDescent="0.25">
      <c r="A40" s="648"/>
      <c r="B40" s="464"/>
      <c r="C40" s="464"/>
      <c r="D40" s="464"/>
      <c r="E40" s="464"/>
      <c r="F40" s="464"/>
      <c r="G40" s="464"/>
      <c r="H40" s="464"/>
      <c r="I40" s="464"/>
      <c r="J40" s="464"/>
      <c r="K40" s="464"/>
    </row>
    <row r="41" spans="1:11" ht="13.5" thickBot="1" x14ac:dyDescent="0.3">
      <c r="A41" s="649"/>
      <c r="B41" s="465" t="s">
        <v>377</v>
      </c>
      <c r="C41" s="465"/>
      <c r="D41" s="465"/>
      <c r="E41" s="465"/>
      <c r="F41" s="465"/>
      <c r="G41" s="465"/>
      <c r="H41" s="465"/>
      <c r="I41" s="465"/>
      <c r="J41" s="465"/>
      <c r="K41" s="465"/>
    </row>
    <row r="42" spans="1:11" x14ac:dyDescent="0.25">
      <c r="A42" s="651" t="s">
        <v>291</v>
      </c>
      <c r="B42" s="651" t="s">
        <v>378</v>
      </c>
      <c r="C42" s="651" t="s">
        <v>379</v>
      </c>
      <c r="D42" s="651" t="s">
        <v>380</v>
      </c>
      <c r="E42" s="651"/>
      <c r="F42" s="651"/>
      <c r="G42" s="651"/>
      <c r="H42" s="651"/>
      <c r="I42" s="651"/>
      <c r="J42" s="651" t="s">
        <v>381</v>
      </c>
      <c r="K42" s="651"/>
    </row>
    <row r="43" spans="1:11" ht="13.5" thickBot="1" x14ac:dyDescent="0.3">
      <c r="A43" s="652"/>
      <c r="B43" s="652"/>
      <c r="C43" s="652"/>
      <c r="D43" s="652"/>
      <c r="E43" s="652"/>
      <c r="F43" s="652"/>
      <c r="G43" s="652"/>
      <c r="H43" s="652"/>
      <c r="I43" s="652"/>
      <c r="J43" s="652"/>
      <c r="K43" s="652"/>
    </row>
    <row r="44" spans="1:11" x14ac:dyDescent="0.25">
      <c r="A44" s="461" t="s">
        <v>382</v>
      </c>
    </row>
    <row r="45" spans="1:11" x14ac:dyDescent="0.25">
      <c r="A45" s="461" t="s">
        <v>383</v>
      </c>
    </row>
    <row r="46" spans="1:11" x14ac:dyDescent="0.25">
      <c r="A46" s="461" t="s">
        <v>384</v>
      </c>
    </row>
    <row r="47" spans="1:11" x14ac:dyDescent="0.25">
      <c r="A47" s="461" t="s">
        <v>385</v>
      </c>
    </row>
  </sheetData>
  <mergeCells count="47">
    <mergeCell ref="A38:A41"/>
    <mergeCell ref="A23:A26"/>
    <mergeCell ref="A28:A31"/>
    <mergeCell ref="H42:H43"/>
    <mergeCell ref="K42:K43"/>
    <mergeCell ref="A42:A43"/>
    <mergeCell ref="B42:B43"/>
    <mergeCell ref="C42:C43"/>
    <mergeCell ref="D42:D43"/>
    <mergeCell ref="E42:E43"/>
    <mergeCell ref="F42:F43"/>
    <mergeCell ref="G42:G43"/>
    <mergeCell ref="I42:I43"/>
    <mergeCell ref="J42:J43"/>
    <mergeCell ref="A18:A21"/>
    <mergeCell ref="E13:E14"/>
    <mergeCell ref="I11:I12"/>
    <mergeCell ref="J13:J14"/>
    <mergeCell ref="A33:A36"/>
    <mergeCell ref="E11:E12"/>
    <mergeCell ref="A11:A16"/>
    <mergeCell ref="B11:B12"/>
    <mergeCell ref="C11:C12"/>
    <mergeCell ref="D11:D12"/>
    <mergeCell ref="B13:B14"/>
    <mergeCell ref="C13:C14"/>
    <mergeCell ref="D13:D14"/>
    <mergeCell ref="K13:K14"/>
    <mergeCell ref="J11:J12"/>
    <mergeCell ref="K11:K12"/>
    <mergeCell ref="F13:F14"/>
    <mergeCell ref="G13:G14"/>
    <mergeCell ref="H13:H14"/>
    <mergeCell ref="I13:I14"/>
    <mergeCell ref="F11:F12"/>
    <mergeCell ref="G11:G12"/>
    <mergeCell ref="H11:H12"/>
    <mergeCell ref="A4:C8"/>
    <mergeCell ref="D4:H4"/>
    <mergeCell ref="D5:H8"/>
    <mergeCell ref="A1:K1"/>
    <mergeCell ref="A3:K3"/>
    <mergeCell ref="I8:K8"/>
    <mergeCell ref="I4:K4"/>
    <mergeCell ref="I5:K5"/>
    <mergeCell ref="I6:K6"/>
    <mergeCell ref="I7:K7"/>
  </mergeCells>
  <phoneticPr fontId="2" type="noConversion"/>
  <printOptions horizontalCentered="1" verticalCentered="1"/>
  <pageMargins left="0.59055118110236227" right="0.59055118110236227" top="0" bottom="0" header="0" footer="0"/>
  <pageSetup scale="8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2"/>
  <sheetViews>
    <sheetView view="pageBreakPreview" zoomScale="60" zoomScaleNormal="60" workbookViewId="0">
      <selection activeCell="G3" sqref="G3"/>
    </sheetView>
  </sheetViews>
  <sheetFormatPr baseColWidth="10" defaultRowHeight="12.75" x14ac:dyDescent="0.2"/>
  <cols>
    <col min="1" max="1" width="17.7109375" customWidth="1"/>
    <col min="2" max="2" width="10.7109375" customWidth="1"/>
    <col min="3" max="3" width="17.7109375" customWidth="1"/>
    <col min="4" max="4" width="10.7109375" customWidth="1"/>
    <col min="5" max="5" width="17.7109375" customWidth="1"/>
    <col min="6" max="6" width="10.7109375" customWidth="1"/>
    <col min="7" max="7" width="17.7109375" customWidth="1"/>
    <col min="8" max="8" width="11.42578125" customWidth="1"/>
    <col min="9" max="9" width="17.7109375" customWidth="1"/>
  </cols>
  <sheetData>
    <row r="1" spans="1:10" ht="37.35" customHeight="1" thickBot="1" x14ac:dyDescent="0.25">
      <c r="A1" s="499" t="s">
        <v>317</v>
      </c>
      <c r="B1" s="252" t="s">
        <v>310</v>
      </c>
      <c r="C1" s="669" t="str">
        <f>+Portada!B18</f>
        <v>PARA LA ADJUDICACIÓN DE UN PROYECTO DE ASOCIACIÓN PÚBLICO PRIVADA EN LA MODALIDAD DE AUTOFINANCIABLE PARA LA PRESTACIÓN DEL SERVICIO DE DISPONIBILIDAD DEL PROYECTO MONTERREY-NUEVO LAREDO, TRAMO LA GLORIA-SAN FERNANDO, QUE INCLUYE SU DISEÑO, ASÍ COMO EL OTORGAMIENTO DE LA CONCESIÓN DE JURISDICCIÓN FEDERAL, POR 30 AÑOS, PARA (I) CONSTRUIR, OPERAR, EXPLOTAR, CONSERVAR Y MANTENER LA AUTOPISTA DE ALTAS ESPECIFICACIONES TIPO A4S “MONTERREY – NUEVO LAREDO, TRAMO LA GLORIA – SAN FERNANDO, QUE INICIA EN EL ENTRONQUE LA GLORIA UBICADO EN EL KM 145+000 DE LA CARRETERA FEDERAL DE CUOTA MEX-85D Y TERMINA EN EL KM 194+000 DE LA CARRETERA FEDERAL LIBRE MEX-85”; (II) CONSTRUIR UN CUERPO NUEVO EN LA CARRETERA FEDERAL EXISTENTE NUEVO LAREDO – MONTERREY, TRAMO LA GLORIA-SAN FERNANDO; Y PARA III) CONSERVAR Y MANTENER LA CARRETERA FEDERAL LIBRE DE ALTAS ESPECIFICACIONES TIPO A2,“MONTERREY – NUEVO LAREDO, TRAMO LA GLORIA – SAN FERNANDO, ENTRE LOS ESTADOS DE NUEVO LEÓN Y TAMAULIPAS.</v>
      </c>
      <c r="D1" s="669"/>
      <c r="E1" s="669"/>
      <c r="F1" s="669"/>
      <c r="G1" s="669"/>
      <c r="H1" s="669"/>
      <c r="I1" s="670"/>
    </row>
    <row r="2" spans="1:10" x14ac:dyDescent="0.2">
      <c r="A2" s="500"/>
      <c r="B2" s="347"/>
      <c r="C2" s="347"/>
      <c r="D2" s="34"/>
      <c r="E2" s="34"/>
      <c r="F2" s="252" t="s">
        <v>311</v>
      </c>
      <c r="G2" s="34"/>
      <c r="H2" s="34"/>
      <c r="I2" s="349"/>
    </row>
    <row r="3" spans="1:10" x14ac:dyDescent="0.2">
      <c r="A3" s="500"/>
      <c r="B3" s="347"/>
      <c r="C3" s="347"/>
      <c r="D3" s="34"/>
      <c r="E3" s="34"/>
      <c r="F3" s="348"/>
      <c r="G3" s="34" t="s">
        <v>988</v>
      </c>
      <c r="H3" s="34"/>
      <c r="I3" s="349"/>
    </row>
    <row r="4" spans="1:10" x14ac:dyDescent="0.2">
      <c r="A4" s="42" t="s">
        <v>315</v>
      </c>
      <c r="B4" s="347"/>
      <c r="C4" s="65"/>
      <c r="D4" s="64" t="s">
        <v>313</v>
      </c>
      <c r="E4" s="48"/>
      <c r="F4" s="348" t="s">
        <v>282</v>
      </c>
      <c r="G4" s="11"/>
      <c r="H4" s="11"/>
      <c r="I4" s="354"/>
    </row>
    <row r="5" spans="1:10" x14ac:dyDescent="0.2">
      <c r="A5" s="344" t="s">
        <v>314</v>
      </c>
      <c r="B5" s="341"/>
      <c r="C5" s="347"/>
      <c r="D5" s="11"/>
      <c r="E5" s="47"/>
      <c r="F5" s="348"/>
      <c r="G5" s="47"/>
      <c r="H5" s="47"/>
      <c r="I5" s="350"/>
    </row>
    <row r="6" spans="1:10" ht="13.5" thickBot="1" x14ac:dyDescent="0.25">
      <c r="A6" s="345" t="s">
        <v>316</v>
      </c>
      <c r="B6" s="342"/>
      <c r="C6" s="351"/>
      <c r="D6" s="71"/>
      <c r="E6" s="63"/>
      <c r="F6" s="352" t="s">
        <v>312</v>
      </c>
      <c r="G6" s="63"/>
      <c r="H6" s="63"/>
      <c r="I6" s="353"/>
    </row>
    <row r="8" spans="1:10" x14ac:dyDescent="0.2">
      <c r="A8" s="656" t="s">
        <v>961</v>
      </c>
      <c r="B8" s="656"/>
      <c r="C8" s="656"/>
      <c r="D8" s="656"/>
      <c r="E8" s="656"/>
      <c r="F8" s="656"/>
      <c r="G8" s="656"/>
      <c r="H8" s="656"/>
      <c r="I8" s="656"/>
      <c r="J8" s="656"/>
    </row>
    <row r="9" spans="1:10" x14ac:dyDescent="0.2">
      <c r="F9" s="66"/>
    </row>
    <row r="10" spans="1:10" x14ac:dyDescent="0.2">
      <c r="A10" s="656" t="s">
        <v>515</v>
      </c>
      <c r="B10" s="656"/>
      <c r="C10" s="656"/>
      <c r="D10" s="656"/>
      <c r="E10" s="656"/>
      <c r="F10" s="656"/>
      <c r="G10" s="656"/>
      <c r="H10" s="656"/>
      <c r="I10" s="656"/>
      <c r="J10" s="656"/>
    </row>
    <row r="11" spans="1:10" ht="13.5" thickBot="1" x14ac:dyDescent="0.25"/>
    <row r="12" spans="1:10" ht="27.75" customHeight="1" thickBot="1" x14ac:dyDescent="0.25">
      <c r="A12" s="664" t="s">
        <v>430</v>
      </c>
      <c r="B12" s="666"/>
      <c r="C12" s="661" t="s">
        <v>386</v>
      </c>
      <c r="D12" s="662"/>
      <c r="E12" s="663" t="s">
        <v>387</v>
      </c>
      <c r="F12" s="663"/>
      <c r="G12" s="664" t="s">
        <v>506</v>
      </c>
      <c r="H12" s="665"/>
      <c r="I12" s="663" t="s">
        <v>423</v>
      </c>
      <c r="J12" s="662"/>
    </row>
    <row r="13" spans="1:10" x14ac:dyDescent="0.2">
      <c r="A13" s="69"/>
      <c r="B13" s="11"/>
      <c r="C13" s="69"/>
      <c r="D13" s="2"/>
      <c r="E13" s="11"/>
      <c r="F13" s="11"/>
      <c r="G13" s="69"/>
      <c r="H13" s="2"/>
      <c r="I13" s="11"/>
      <c r="J13" s="2"/>
    </row>
    <row r="14" spans="1:10" x14ac:dyDescent="0.2">
      <c r="A14" s="69"/>
      <c r="B14" s="11"/>
      <c r="C14" s="69"/>
      <c r="D14" s="2"/>
      <c r="E14" s="11"/>
      <c r="F14" s="11"/>
      <c r="G14" s="69"/>
      <c r="H14" s="2"/>
      <c r="I14" s="11"/>
      <c r="J14" s="2"/>
    </row>
    <row r="15" spans="1:10" x14ac:dyDescent="0.2">
      <c r="A15" s="69"/>
      <c r="B15" s="11"/>
      <c r="C15" s="69"/>
      <c r="D15" s="2"/>
      <c r="E15" s="11"/>
      <c r="F15" s="11"/>
      <c r="G15" s="69"/>
      <c r="H15" s="2"/>
      <c r="I15" s="11"/>
      <c r="J15" s="2"/>
    </row>
    <row r="16" spans="1:10" ht="13.5" thickBot="1" x14ac:dyDescent="0.25">
      <c r="A16" s="70"/>
      <c r="B16" s="71"/>
      <c r="C16" s="70"/>
      <c r="D16" s="3"/>
      <c r="E16" s="71"/>
      <c r="F16" s="71"/>
      <c r="G16" s="70"/>
      <c r="H16" s="3"/>
      <c r="I16" s="71"/>
      <c r="J16" s="3"/>
    </row>
    <row r="17" spans="1:10" x14ac:dyDescent="0.2">
      <c r="A17" s="667" t="s">
        <v>431</v>
      </c>
      <c r="B17" s="668"/>
      <c r="C17" s="658" t="s">
        <v>436</v>
      </c>
      <c r="D17" s="659"/>
      <c r="E17" s="657" t="s">
        <v>439</v>
      </c>
      <c r="F17" s="657"/>
      <c r="G17" s="658" t="s">
        <v>444</v>
      </c>
      <c r="H17" s="659"/>
      <c r="I17" s="660" t="s">
        <v>31</v>
      </c>
      <c r="J17" s="659"/>
    </row>
    <row r="18" spans="1:10" x14ac:dyDescent="0.2">
      <c r="A18" s="81" t="s">
        <v>432</v>
      </c>
      <c r="B18" s="40"/>
      <c r="C18" s="81" t="s">
        <v>434</v>
      </c>
      <c r="D18" s="41"/>
      <c r="E18" s="82" t="s">
        <v>440</v>
      </c>
      <c r="F18" s="40"/>
      <c r="G18" s="84" t="s">
        <v>388</v>
      </c>
      <c r="H18" s="87"/>
      <c r="I18" s="82" t="s">
        <v>451</v>
      </c>
      <c r="J18" s="41"/>
    </row>
    <row r="19" spans="1:10" x14ac:dyDescent="0.2">
      <c r="A19" s="112" t="s">
        <v>446</v>
      </c>
      <c r="B19" s="40"/>
      <c r="C19" s="81" t="s">
        <v>435</v>
      </c>
      <c r="D19" s="41"/>
      <c r="E19" s="82" t="s">
        <v>442</v>
      </c>
      <c r="F19" s="40"/>
      <c r="G19" s="81" t="s">
        <v>445</v>
      </c>
      <c r="H19" s="41"/>
      <c r="I19" s="119" t="s">
        <v>452</v>
      </c>
      <c r="J19" s="41"/>
    </row>
    <row r="20" spans="1:10" x14ac:dyDescent="0.2">
      <c r="A20" s="112" t="s">
        <v>433</v>
      </c>
      <c r="B20" s="40"/>
      <c r="C20" s="113"/>
      <c r="D20" s="114"/>
      <c r="E20" s="33"/>
      <c r="F20" s="33"/>
      <c r="G20" s="115"/>
      <c r="H20" s="95"/>
      <c r="I20" s="119" t="s">
        <v>453</v>
      </c>
      <c r="J20" s="41"/>
    </row>
    <row r="21" spans="1:10" x14ac:dyDescent="0.2">
      <c r="A21" s="113"/>
      <c r="B21" s="116"/>
      <c r="C21" s="81" t="s">
        <v>437</v>
      </c>
      <c r="D21" s="41"/>
      <c r="E21" s="82" t="s">
        <v>441</v>
      </c>
      <c r="F21" s="40"/>
      <c r="G21" s="81" t="s">
        <v>448</v>
      </c>
      <c r="H21" s="41"/>
      <c r="I21" s="120" t="s">
        <v>454</v>
      </c>
      <c r="J21" s="114"/>
    </row>
    <row r="22" spans="1:10" x14ac:dyDescent="0.2">
      <c r="A22" s="81" t="s">
        <v>456</v>
      </c>
      <c r="B22" s="40"/>
      <c r="C22" s="81" t="s">
        <v>435</v>
      </c>
      <c r="D22" s="2"/>
      <c r="E22" s="82" t="s">
        <v>442</v>
      </c>
      <c r="F22" s="40"/>
      <c r="G22" s="81" t="s">
        <v>447</v>
      </c>
      <c r="H22" s="41"/>
      <c r="I22" s="82" t="s">
        <v>455</v>
      </c>
      <c r="J22" s="41"/>
    </row>
    <row r="23" spans="1:10" x14ac:dyDescent="0.2">
      <c r="A23" s="112" t="s">
        <v>446</v>
      </c>
      <c r="B23" s="40"/>
      <c r="C23" s="113"/>
      <c r="D23" s="114"/>
      <c r="E23" s="118"/>
      <c r="F23" s="116"/>
      <c r="G23" s="115"/>
      <c r="H23" s="95"/>
      <c r="I23" s="119" t="s">
        <v>452</v>
      </c>
      <c r="J23" s="41"/>
    </row>
    <row r="24" spans="1:10" x14ac:dyDescent="0.2">
      <c r="A24" s="112" t="s">
        <v>433</v>
      </c>
      <c r="B24" s="40"/>
      <c r="C24" s="81" t="s">
        <v>438</v>
      </c>
      <c r="D24" s="41"/>
      <c r="E24" s="82" t="s">
        <v>443</v>
      </c>
      <c r="F24" s="117"/>
      <c r="G24" s="81" t="s">
        <v>449</v>
      </c>
      <c r="H24" s="41"/>
      <c r="I24" s="119" t="s">
        <v>453</v>
      </c>
      <c r="J24" s="41"/>
    </row>
    <row r="25" spans="1:10" x14ac:dyDescent="0.2">
      <c r="A25" s="112" t="s">
        <v>457</v>
      </c>
      <c r="B25" s="40"/>
      <c r="C25" s="81" t="s">
        <v>435</v>
      </c>
      <c r="D25" s="41"/>
      <c r="E25" s="82" t="s">
        <v>442</v>
      </c>
      <c r="F25" s="40"/>
      <c r="G25" s="81" t="s">
        <v>458</v>
      </c>
      <c r="H25" s="41"/>
      <c r="I25" s="119" t="s">
        <v>454</v>
      </c>
      <c r="J25" s="41"/>
    </row>
    <row r="26" spans="1:10" ht="13.5" thickBot="1" x14ac:dyDescent="0.25">
      <c r="A26" s="112"/>
      <c r="B26" s="40"/>
      <c r="C26" s="83"/>
      <c r="D26" s="45"/>
      <c r="E26" s="80"/>
      <c r="F26" s="44"/>
      <c r="G26" s="83"/>
      <c r="H26" s="45"/>
      <c r="I26" s="119"/>
      <c r="J26" s="41"/>
    </row>
    <row r="27" spans="1:10" x14ac:dyDescent="0.2">
      <c r="A27" s="77" t="s">
        <v>421</v>
      </c>
      <c r="B27" s="110"/>
      <c r="C27" s="76"/>
      <c r="D27" s="76"/>
      <c r="E27" s="76"/>
      <c r="F27" s="76"/>
      <c r="G27" s="76"/>
      <c r="H27" s="76"/>
      <c r="I27" s="76"/>
      <c r="J27" s="68"/>
    </row>
    <row r="28" spans="1:10" x14ac:dyDescent="0.2">
      <c r="A28" s="78"/>
      <c r="B28" s="111"/>
      <c r="C28" s="11"/>
      <c r="D28" s="11"/>
      <c r="E28" s="11"/>
      <c r="F28" s="11"/>
      <c r="G28" s="11"/>
      <c r="H28" s="11"/>
      <c r="I28" s="11"/>
      <c r="J28" s="2"/>
    </row>
    <row r="29" spans="1:10" x14ac:dyDescent="0.2">
      <c r="A29" s="78"/>
      <c r="B29" s="111"/>
      <c r="C29" s="11"/>
      <c r="D29" s="11"/>
      <c r="E29" s="11"/>
      <c r="F29" s="11"/>
      <c r="G29" s="11"/>
      <c r="H29" s="11"/>
      <c r="I29" s="11"/>
      <c r="J29" s="2"/>
    </row>
    <row r="30" spans="1:10" x14ac:dyDescent="0.2">
      <c r="A30" s="69"/>
      <c r="B30" s="11"/>
      <c r="C30" s="11"/>
      <c r="D30" s="11"/>
      <c r="E30" s="11"/>
      <c r="F30" s="11"/>
      <c r="G30" s="11"/>
      <c r="H30" s="11"/>
      <c r="I30" s="11"/>
      <c r="J30" s="2"/>
    </row>
    <row r="31" spans="1:10" ht="13.5" thickBot="1" x14ac:dyDescent="0.25">
      <c r="A31" s="70"/>
      <c r="B31" s="71"/>
      <c r="C31" s="71"/>
      <c r="D31" s="71"/>
      <c r="E31" s="71"/>
      <c r="F31" s="71"/>
      <c r="G31" s="71"/>
      <c r="H31" s="71"/>
      <c r="I31" s="71"/>
      <c r="J31" s="3"/>
    </row>
    <row r="32" spans="1:10" ht="140.25" customHeight="1" thickBot="1" x14ac:dyDescent="0.25">
      <c r="A32" s="653" t="s">
        <v>4</v>
      </c>
      <c r="B32" s="654"/>
      <c r="C32" s="654"/>
      <c r="D32" s="654"/>
      <c r="E32" s="654"/>
      <c r="F32" s="654"/>
      <c r="G32" s="654"/>
      <c r="H32" s="654"/>
      <c r="I32" s="654"/>
      <c r="J32" s="655"/>
    </row>
  </sheetData>
  <mergeCells count="15">
    <mergeCell ref="A1:A3"/>
    <mergeCell ref="A12:B12"/>
    <mergeCell ref="A17:B17"/>
    <mergeCell ref="C17:D17"/>
    <mergeCell ref="C1:I1"/>
    <mergeCell ref="A32:J32"/>
    <mergeCell ref="A8:J8"/>
    <mergeCell ref="E17:F17"/>
    <mergeCell ref="G17:H17"/>
    <mergeCell ref="I17:J17"/>
    <mergeCell ref="C12:D12"/>
    <mergeCell ref="E12:F12"/>
    <mergeCell ref="G12:H12"/>
    <mergeCell ref="I12:J12"/>
    <mergeCell ref="A10:J10"/>
  </mergeCells>
  <phoneticPr fontId="2" type="noConversion"/>
  <printOptions horizontalCentered="1" verticalCentered="1"/>
  <pageMargins left="0.39370078740157483" right="0.39370078740157483" top="0.39370078740157483" bottom="0.39370078740157483" header="0" footer="0"/>
  <pageSetup scale="92"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2"/>
  <sheetViews>
    <sheetView view="pageBreakPreview" zoomScale="60" zoomScaleNormal="100" workbookViewId="0">
      <selection activeCell="G3" sqref="G3"/>
    </sheetView>
  </sheetViews>
  <sheetFormatPr baseColWidth="10" defaultRowHeight="12.75" x14ac:dyDescent="0.2"/>
  <cols>
    <col min="1" max="1" width="17.7109375" customWidth="1"/>
    <col min="2" max="2" width="10.7109375" customWidth="1"/>
    <col min="3" max="3" width="17.7109375" customWidth="1"/>
    <col min="4" max="4" width="10.7109375" customWidth="1"/>
    <col min="5" max="5" width="17.7109375" customWidth="1"/>
    <col min="6" max="6" width="10.7109375" customWidth="1"/>
    <col min="7" max="7" width="17.7109375" customWidth="1"/>
    <col min="8" max="8" width="11.42578125" customWidth="1"/>
    <col min="9" max="9" width="17.7109375" customWidth="1"/>
  </cols>
  <sheetData>
    <row r="1" spans="1:10" ht="37.35" customHeight="1" thickBot="1" x14ac:dyDescent="0.25">
      <c r="A1" s="499" t="s">
        <v>317</v>
      </c>
      <c r="B1" s="252" t="s">
        <v>310</v>
      </c>
      <c r="C1" s="669" t="str">
        <f>+Portada!B18</f>
        <v>PARA LA ADJUDICACIÓN DE UN PROYECTO DE ASOCIACIÓN PÚBLICO PRIVADA EN LA MODALIDAD DE AUTOFINANCIABLE PARA LA PRESTACIÓN DEL SERVICIO DE DISPONIBILIDAD DEL PROYECTO MONTERREY-NUEVO LAREDO, TRAMO LA GLORIA-SAN FERNANDO, QUE INCLUYE SU DISEÑO, ASÍ COMO EL OTORGAMIENTO DE LA CONCESIÓN DE JURISDICCIÓN FEDERAL, POR 30 AÑOS, PARA (I) CONSTRUIR, OPERAR, EXPLOTAR, CONSERVAR Y MANTENER LA AUTOPISTA DE ALTAS ESPECIFICACIONES TIPO A4S “MONTERREY – NUEVO LAREDO, TRAMO LA GLORIA – SAN FERNANDO, QUE INICIA EN EL ENTRONQUE LA GLORIA UBICADO EN EL KM 145+000 DE LA CARRETERA FEDERAL DE CUOTA MEX-85D Y TERMINA EN EL KM 194+000 DE LA CARRETERA FEDERAL LIBRE MEX-85”; (II) CONSTRUIR UN CUERPO NUEVO EN LA CARRETERA FEDERAL EXISTENTE NUEVO LAREDO – MONTERREY, TRAMO LA GLORIA-SAN FERNANDO; Y PARA III) CONSERVAR Y MANTENER LA CARRETERA FEDERAL LIBRE DE ALTAS ESPECIFICACIONES TIPO A2,“MONTERREY – NUEVO LAREDO, TRAMO LA GLORIA – SAN FERNANDO, ENTRE LOS ESTADOS DE NUEVO LEÓN Y TAMAULIPAS.</v>
      </c>
      <c r="D1" s="669"/>
      <c r="E1" s="669"/>
      <c r="F1" s="669"/>
      <c r="G1" s="669"/>
      <c r="H1" s="669"/>
      <c r="I1" s="670"/>
    </row>
    <row r="2" spans="1:10" x14ac:dyDescent="0.2">
      <c r="A2" s="500"/>
      <c r="B2" s="347"/>
      <c r="C2" s="347"/>
      <c r="D2" s="34"/>
      <c r="E2" s="34"/>
      <c r="F2" s="252" t="s">
        <v>311</v>
      </c>
      <c r="G2" s="34"/>
      <c r="H2" s="34"/>
      <c r="I2" s="349"/>
    </row>
    <row r="3" spans="1:10" x14ac:dyDescent="0.2">
      <c r="A3" s="500"/>
      <c r="B3" s="347"/>
      <c r="C3" s="347"/>
      <c r="D3" s="34"/>
      <c r="E3" s="34"/>
      <c r="F3" s="348"/>
      <c r="G3" s="34" t="s">
        <v>988</v>
      </c>
      <c r="H3" s="34"/>
      <c r="I3" s="349"/>
    </row>
    <row r="4" spans="1:10" x14ac:dyDescent="0.2">
      <c r="A4" s="42" t="s">
        <v>315</v>
      </c>
      <c r="B4" s="347"/>
      <c r="C4" s="65"/>
      <c r="D4" s="64" t="s">
        <v>313</v>
      </c>
      <c r="E4" s="48"/>
      <c r="F4" s="348" t="s">
        <v>282</v>
      </c>
      <c r="G4" s="11"/>
      <c r="H4" s="11"/>
      <c r="I4" s="354"/>
    </row>
    <row r="5" spans="1:10" x14ac:dyDescent="0.2">
      <c r="A5" s="344" t="s">
        <v>314</v>
      </c>
      <c r="B5" s="341"/>
      <c r="C5" s="347"/>
      <c r="D5" s="11"/>
      <c r="E5" s="47"/>
      <c r="F5" s="348"/>
      <c r="G5" s="47"/>
      <c r="H5" s="47"/>
      <c r="I5" s="350"/>
    </row>
    <row r="6" spans="1:10" ht="13.5" thickBot="1" x14ac:dyDescent="0.25">
      <c r="A6" s="345" t="s">
        <v>316</v>
      </c>
      <c r="B6" s="342"/>
      <c r="C6" s="351"/>
      <c r="D6" s="71"/>
      <c r="E6" s="63"/>
      <c r="F6" s="352" t="s">
        <v>312</v>
      </c>
      <c r="G6" s="63"/>
      <c r="H6" s="63"/>
      <c r="I6" s="353"/>
    </row>
    <row r="8" spans="1:10" x14ac:dyDescent="0.2">
      <c r="A8" s="656" t="s">
        <v>962</v>
      </c>
      <c r="B8" s="656"/>
      <c r="C8" s="656"/>
      <c r="D8" s="656"/>
      <c r="E8" s="656"/>
      <c r="F8" s="656"/>
      <c r="G8" s="656"/>
      <c r="H8" s="656"/>
      <c r="I8" s="656"/>
      <c r="J8" s="656"/>
    </row>
    <row r="9" spans="1:10" x14ac:dyDescent="0.2">
      <c r="F9" s="66"/>
    </row>
    <row r="10" spans="1:10" x14ac:dyDescent="0.2">
      <c r="A10" s="656" t="s">
        <v>942</v>
      </c>
      <c r="B10" s="656"/>
      <c r="C10" s="656"/>
      <c r="D10" s="656"/>
      <c r="E10" s="656"/>
      <c r="F10" s="656"/>
      <c r="G10" s="656"/>
      <c r="H10" s="656"/>
      <c r="I10" s="656"/>
      <c r="J10" s="656"/>
    </row>
    <row r="11" spans="1:10" ht="13.5" thickBot="1" x14ac:dyDescent="0.25"/>
    <row r="12" spans="1:10" ht="27.75" customHeight="1" thickBot="1" x14ac:dyDescent="0.25">
      <c r="A12" s="664" t="s">
        <v>430</v>
      </c>
      <c r="B12" s="666"/>
      <c r="C12" s="661" t="s">
        <v>386</v>
      </c>
      <c r="D12" s="662"/>
      <c r="E12" s="663" t="s">
        <v>387</v>
      </c>
      <c r="F12" s="663"/>
      <c r="G12" s="664" t="s">
        <v>506</v>
      </c>
      <c r="H12" s="665"/>
      <c r="I12" s="663" t="s">
        <v>423</v>
      </c>
      <c r="J12" s="662"/>
    </row>
    <row r="13" spans="1:10" x14ac:dyDescent="0.2">
      <c r="A13" s="69"/>
      <c r="B13" s="11"/>
      <c r="C13" s="69"/>
      <c r="D13" s="2"/>
      <c r="E13" s="11"/>
      <c r="F13" s="11"/>
      <c r="G13" s="69"/>
      <c r="H13" s="2"/>
      <c r="I13" s="11"/>
      <c r="J13" s="2"/>
    </row>
    <row r="14" spans="1:10" x14ac:dyDescent="0.2">
      <c r="A14" s="69"/>
      <c r="B14" s="11"/>
      <c r="C14" s="69"/>
      <c r="D14" s="2"/>
      <c r="E14" s="11"/>
      <c r="F14" s="11"/>
      <c r="G14" s="69"/>
      <c r="H14" s="2"/>
      <c r="I14" s="11"/>
      <c r="J14" s="2"/>
    </row>
    <row r="15" spans="1:10" x14ac:dyDescent="0.2">
      <c r="A15" s="69"/>
      <c r="B15" s="11"/>
      <c r="C15" s="69"/>
      <c r="D15" s="2"/>
      <c r="E15" s="11"/>
      <c r="F15" s="11"/>
      <c r="G15" s="69"/>
      <c r="H15" s="2"/>
      <c r="I15" s="11"/>
      <c r="J15" s="2"/>
    </row>
    <row r="16" spans="1:10" ht="13.5" thickBot="1" x14ac:dyDescent="0.25">
      <c r="A16" s="70"/>
      <c r="B16" s="71"/>
      <c r="C16" s="70"/>
      <c r="D16" s="3"/>
      <c r="E16" s="71"/>
      <c r="F16" s="71"/>
      <c r="G16" s="70"/>
      <c r="H16" s="3"/>
      <c r="I16" s="71"/>
      <c r="J16" s="3"/>
    </row>
    <row r="17" spans="1:10" x14ac:dyDescent="0.2">
      <c r="A17" s="667" t="s">
        <v>431</v>
      </c>
      <c r="B17" s="668"/>
      <c r="C17" s="658" t="s">
        <v>436</v>
      </c>
      <c r="D17" s="659"/>
      <c r="E17" s="657" t="s">
        <v>439</v>
      </c>
      <c r="F17" s="657"/>
      <c r="G17" s="658" t="s">
        <v>444</v>
      </c>
      <c r="H17" s="659"/>
      <c r="I17" s="657" t="s">
        <v>450</v>
      </c>
      <c r="J17" s="659"/>
    </row>
    <row r="18" spans="1:10" x14ac:dyDescent="0.2">
      <c r="A18" s="81" t="s">
        <v>432</v>
      </c>
      <c r="B18" s="40"/>
      <c r="C18" s="81" t="s">
        <v>434</v>
      </c>
      <c r="D18" s="41"/>
      <c r="E18" s="82" t="s">
        <v>440</v>
      </c>
      <c r="F18" s="40"/>
      <c r="G18" s="84" t="s">
        <v>388</v>
      </c>
      <c r="H18" s="87"/>
      <c r="I18" s="82" t="s">
        <v>451</v>
      </c>
      <c r="J18" s="41"/>
    </row>
    <row r="19" spans="1:10" x14ac:dyDescent="0.2">
      <c r="A19" s="112" t="s">
        <v>446</v>
      </c>
      <c r="B19" s="40"/>
      <c r="C19" s="81" t="s">
        <v>435</v>
      </c>
      <c r="D19" s="41"/>
      <c r="E19" s="82" t="s">
        <v>442</v>
      </c>
      <c r="F19" s="40"/>
      <c r="G19" s="81" t="s">
        <v>445</v>
      </c>
      <c r="H19" s="41"/>
      <c r="I19" s="119" t="s">
        <v>452</v>
      </c>
      <c r="J19" s="41"/>
    </row>
    <row r="20" spans="1:10" x14ac:dyDescent="0.2">
      <c r="A20" s="112" t="s">
        <v>433</v>
      </c>
      <c r="B20" s="40"/>
      <c r="C20" s="113"/>
      <c r="D20" s="114"/>
      <c r="E20" s="33"/>
      <c r="F20" s="33"/>
      <c r="G20" s="115"/>
      <c r="H20" s="95"/>
      <c r="I20" s="119" t="s">
        <v>453</v>
      </c>
      <c r="J20" s="41"/>
    </row>
    <row r="21" spans="1:10" x14ac:dyDescent="0.2">
      <c r="A21" s="113"/>
      <c r="B21" s="116"/>
      <c r="C21" s="81" t="s">
        <v>437</v>
      </c>
      <c r="D21" s="41"/>
      <c r="E21" s="82" t="s">
        <v>441</v>
      </c>
      <c r="F21" s="40"/>
      <c r="G21" s="81" t="s">
        <v>448</v>
      </c>
      <c r="H21" s="41"/>
      <c r="I21" s="120" t="s">
        <v>454</v>
      </c>
      <c r="J21" s="114"/>
    </row>
    <row r="22" spans="1:10" x14ac:dyDescent="0.2">
      <c r="A22" s="81" t="s">
        <v>456</v>
      </c>
      <c r="B22" s="40"/>
      <c r="C22" s="81" t="s">
        <v>435</v>
      </c>
      <c r="D22" s="2"/>
      <c r="E22" s="82" t="s">
        <v>442</v>
      </c>
      <c r="F22" s="40"/>
      <c r="G22" s="81" t="s">
        <v>447</v>
      </c>
      <c r="H22" s="41"/>
      <c r="I22" s="82" t="s">
        <v>455</v>
      </c>
      <c r="J22" s="41"/>
    </row>
    <row r="23" spans="1:10" x14ac:dyDescent="0.2">
      <c r="A23" s="112" t="s">
        <v>446</v>
      </c>
      <c r="B23" s="40"/>
      <c r="C23" s="113"/>
      <c r="D23" s="114"/>
      <c r="E23" s="118"/>
      <c r="F23" s="116"/>
      <c r="G23" s="115"/>
      <c r="H23" s="95"/>
      <c r="I23" s="119" t="s">
        <v>452</v>
      </c>
      <c r="J23" s="41"/>
    </row>
    <row r="24" spans="1:10" x14ac:dyDescent="0.2">
      <c r="A24" s="112" t="s">
        <v>433</v>
      </c>
      <c r="B24" s="40"/>
      <c r="C24" s="81" t="s">
        <v>438</v>
      </c>
      <c r="D24" s="41"/>
      <c r="E24" s="82" t="s">
        <v>443</v>
      </c>
      <c r="F24" s="117"/>
      <c r="G24" s="81" t="s">
        <v>449</v>
      </c>
      <c r="H24" s="41"/>
      <c r="I24" s="119" t="s">
        <v>453</v>
      </c>
      <c r="J24" s="41"/>
    </row>
    <row r="25" spans="1:10" x14ac:dyDescent="0.2">
      <c r="A25" s="112" t="s">
        <v>457</v>
      </c>
      <c r="B25" s="40"/>
      <c r="C25" s="81" t="s">
        <v>435</v>
      </c>
      <c r="D25" s="41"/>
      <c r="E25" s="82" t="s">
        <v>442</v>
      </c>
      <c r="F25" s="40"/>
      <c r="G25" s="81" t="s">
        <v>458</v>
      </c>
      <c r="H25" s="41"/>
      <c r="I25" s="119" t="s">
        <v>454</v>
      </c>
      <c r="J25" s="41"/>
    </row>
    <row r="26" spans="1:10" ht="13.5" thickBot="1" x14ac:dyDescent="0.25">
      <c r="A26" s="112"/>
      <c r="B26" s="40"/>
      <c r="C26" s="83"/>
      <c r="D26" s="45"/>
      <c r="E26" s="80"/>
      <c r="F26" s="44"/>
      <c r="G26" s="83"/>
      <c r="H26" s="45"/>
      <c r="I26" s="119"/>
      <c r="J26" s="41"/>
    </row>
    <row r="27" spans="1:10" x14ac:dyDescent="0.2">
      <c r="A27" s="77" t="s">
        <v>421</v>
      </c>
      <c r="B27" s="110"/>
      <c r="C27" s="76"/>
      <c r="D27" s="76"/>
      <c r="E27" s="76"/>
      <c r="F27" s="76"/>
      <c r="G27" s="76"/>
      <c r="H27" s="76"/>
      <c r="I27" s="76"/>
      <c r="J27" s="68"/>
    </row>
    <row r="28" spans="1:10" x14ac:dyDescent="0.2">
      <c r="A28" s="78"/>
      <c r="B28" s="111"/>
      <c r="C28" s="11"/>
      <c r="D28" s="11"/>
      <c r="E28" s="11"/>
      <c r="F28" s="11"/>
      <c r="G28" s="11"/>
      <c r="H28" s="11"/>
      <c r="I28" s="11"/>
      <c r="J28" s="2"/>
    </row>
    <row r="29" spans="1:10" x14ac:dyDescent="0.2">
      <c r="A29" s="78"/>
      <c r="B29" s="111"/>
      <c r="C29" s="11"/>
      <c r="D29" s="11"/>
      <c r="E29" s="11"/>
      <c r="F29" s="11"/>
      <c r="G29" s="11"/>
      <c r="H29" s="11"/>
      <c r="I29" s="11"/>
      <c r="J29" s="2"/>
    </row>
    <row r="30" spans="1:10" x14ac:dyDescent="0.2">
      <c r="A30" s="69"/>
      <c r="B30" s="11"/>
      <c r="C30" s="11"/>
      <c r="D30" s="11"/>
      <c r="E30" s="11"/>
      <c r="F30" s="11"/>
      <c r="G30" s="11"/>
      <c r="H30" s="11"/>
      <c r="I30" s="11"/>
      <c r="J30" s="2"/>
    </row>
    <row r="31" spans="1:10" ht="13.5" thickBot="1" x14ac:dyDescent="0.25">
      <c r="A31" s="70"/>
      <c r="B31" s="71"/>
      <c r="C31" s="71"/>
      <c r="D31" s="71"/>
      <c r="E31" s="71"/>
      <c r="F31" s="71"/>
      <c r="G31" s="71"/>
      <c r="H31" s="71"/>
      <c r="I31" s="71"/>
      <c r="J31" s="3"/>
    </row>
    <row r="32" spans="1:10" ht="140.25" customHeight="1" thickBot="1" x14ac:dyDescent="0.25">
      <c r="A32" s="653" t="s">
        <v>459</v>
      </c>
      <c r="B32" s="654"/>
      <c r="C32" s="654"/>
      <c r="D32" s="654"/>
      <c r="E32" s="654"/>
      <c r="F32" s="654"/>
      <c r="G32" s="654"/>
      <c r="H32" s="654"/>
      <c r="I32" s="654"/>
      <c r="J32" s="655"/>
    </row>
  </sheetData>
  <mergeCells count="15">
    <mergeCell ref="A1:A3"/>
    <mergeCell ref="A12:B12"/>
    <mergeCell ref="A17:B17"/>
    <mergeCell ref="C17:D17"/>
    <mergeCell ref="C1:I1"/>
    <mergeCell ref="A32:J32"/>
    <mergeCell ref="A8:J8"/>
    <mergeCell ref="A10:J10"/>
    <mergeCell ref="E17:F17"/>
    <mergeCell ref="G17:H17"/>
    <mergeCell ref="I17:J17"/>
    <mergeCell ref="C12:D12"/>
    <mergeCell ref="E12:F12"/>
    <mergeCell ref="G12:H12"/>
    <mergeCell ref="I12:J12"/>
  </mergeCells>
  <phoneticPr fontId="2" type="noConversion"/>
  <printOptions horizontalCentered="1" verticalCentered="1"/>
  <pageMargins left="0.39370078740157483" right="0.39370078740157483" top="0.39370078740157483" bottom="0.39370078740157483" header="0" footer="0"/>
  <pageSetup scale="92"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M39"/>
  <sheetViews>
    <sheetView view="pageBreakPreview" zoomScale="130" zoomScaleNormal="100" zoomScaleSheetLayoutView="130" workbookViewId="0">
      <selection activeCell="I26" sqref="I26"/>
    </sheetView>
  </sheetViews>
  <sheetFormatPr baseColWidth="10" defaultRowHeight="12.75" x14ac:dyDescent="0.2"/>
  <cols>
    <col min="1" max="1" width="7.5703125" bestFit="1" customWidth="1"/>
    <col min="2" max="2" width="35" customWidth="1"/>
    <col min="3" max="3" width="12.5703125" customWidth="1"/>
    <col min="4" max="4" width="14.140625" customWidth="1"/>
    <col min="5" max="8" width="10.7109375" customWidth="1"/>
    <col min="9" max="9" width="11.42578125" customWidth="1"/>
    <col min="10" max="10" width="6.42578125" customWidth="1"/>
  </cols>
  <sheetData>
    <row r="2" spans="1:9" x14ac:dyDescent="0.2">
      <c r="A2" s="656" t="s">
        <v>963</v>
      </c>
      <c r="B2" s="656"/>
      <c r="C2" s="656"/>
      <c r="D2" s="656"/>
      <c r="E2" s="656"/>
      <c r="F2" s="656"/>
      <c r="G2" s="656"/>
      <c r="H2" s="656"/>
      <c r="I2" s="656"/>
    </row>
    <row r="4" spans="1:9" ht="31.7" customHeight="1" x14ac:dyDescent="0.2">
      <c r="A4" s="673" t="s">
        <v>516</v>
      </c>
      <c r="B4" s="673"/>
      <c r="C4" s="673"/>
      <c r="D4" s="673"/>
      <c r="E4" s="673"/>
      <c r="F4" s="673"/>
      <c r="G4" s="673"/>
      <c r="H4" s="673"/>
      <c r="I4" s="673"/>
    </row>
    <row r="5" spans="1:9" ht="13.5" thickBot="1" x14ac:dyDescent="0.25">
      <c r="B5" s="679"/>
      <c r="C5" s="679"/>
      <c r="D5" s="679"/>
      <c r="E5" s="679"/>
      <c r="F5" s="679"/>
      <c r="G5" s="679"/>
      <c r="H5" s="679"/>
    </row>
    <row r="6" spans="1:9" ht="13.7" customHeight="1" x14ac:dyDescent="0.2">
      <c r="A6" s="677" t="s">
        <v>462</v>
      </c>
      <c r="B6" s="678"/>
      <c r="C6" s="35" t="s">
        <v>292</v>
      </c>
      <c r="D6" s="681" t="str">
        <f>+Portada!B18</f>
        <v>PARA LA ADJUDICACIÓN DE UN PROYECTO DE ASOCIACIÓN PÚBLICO PRIVADA EN LA MODALIDAD DE AUTOFINANCIABLE PARA LA PRESTACIÓN DEL SERVICIO DE DISPONIBILIDAD DEL PROYECTO MONTERREY-NUEVO LAREDO, TRAMO LA GLORIA-SAN FERNANDO, QUE INCLUYE SU DISEÑO, ASÍ COMO EL OTORGAMIENTO DE LA CONCESIÓN DE JURISDICCIÓN FEDERAL, POR 30 AÑOS, PARA (I) CONSTRUIR, OPERAR, EXPLOTAR, CONSERVAR Y MANTENER LA AUTOPISTA DE ALTAS ESPECIFICACIONES TIPO A4S “MONTERREY – NUEVO LAREDO, TRAMO LA GLORIA – SAN FERNANDO, QUE INICIA EN EL ENTRONQUE LA GLORIA UBICADO EN EL KM 145+000 DE LA CARRETERA FEDERAL DE CUOTA MEX-85D Y TERMINA EN EL KM 194+000 DE LA CARRETERA FEDERAL LIBRE MEX-85”; (II) CONSTRUIR UN CUERPO NUEVO EN LA CARRETERA FEDERAL EXISTENTE NUEVO LAREDO – MONTERREY, TRAMO LA GLORIA-SAN FERNANDO; Y PARA III) CONSERVAR Y MANTENER LA CARRETERA FEDERAL LIBRE DE ALTAS ESPECIFICACIONES TIPO A2,“MONTERREY – NUEVO LAREDO, TRAMO LA GLORIA – SAN FERNANDO, ENTRE LOS ESTADOS DE NUEVO LEÓN Y TAMAULIPAS.</v>
      </c>
      <c r="E6" s="681"/>
      <c r="F6" s="681"/>
      <c r="G6" s="682"/>
      <c r="H6" s="38" t="s">
        <v>989</v>
      </c>
      <c r="I6" s="30"/>
    </row>
    <row r="7" spans="1:9" ht="13.7" customHeight="1" x14ac:dyDescent="0.2">
      <c r="A7" s="99"/>
      <c r="B7" s="105"/>
      <c r="C7" s="39"/>
      <c r="D7" s="683"/>
      <c r="E7" s="683"/>
      <c r="F7" s="683"/>
      <c r="G7" s="684"/>
      <c r="H7" s="42" t="s">
        <v>282</v>
      </c>
      <c r="I7" s="31"/>
    </row>
    <row r="8" spans="1:9" x14ac:dyDescent="0.2">
      <c r="A8" s="99"/>
      <c r="B8" s="105"/>
      <c r="C8" s="39"/>
      <c r="D8" s="683"/>
      <c r="E8" s="683"/>
      <c r="F8" s="683"/>
      <c r="G8" s="684"/>
      <c r="H8" s="39"/>
      <c r="I8" s="2"/>
    </row>
    <row r="9" spans="1:9" ht="13.5" thickBot="1" x14ac:dyDescent="0.25">
      <c r="A9" s="100"/>
      <c r="B9" s="106"/>
      <c r="C9" s="43" t="s">
        <v>297</v>
      </c>
      <c r="D9" s="685"/>
      <c r="E9" s="685"/>
      <c r="F9" s="685"/>
      <c r="G9" s="686"/>
      <c r="H9" s="43" t="s">
        <v>293</v>
      </c>
      <c r="I9" s="3" t="s">
        <v>294</v>
      </c>
    </row>
    <row r="10" spans="1:9" x14ac:dyDescent="0.2">
      <c r="A10" s="674" t="s">
        <v>303</v>
      </c>
      <c r="B10" s="674" t="s">
        <v>295</v>
      </c>
      <c r="C10" s="674" t="s">
        <v>298</v>
      </c>
      <c r="D10" s="674" t="s">
        <v>461</v>
      </c>
      <c r="E10" s="680" t="s">
        <v>463</v>
      </c>
      <c r="F10" s="680"/>
      <c r="G10" s="680"/>
      <c r="H10" s="680"/>
      <c r="I10" s="674" t="s">
        <v>465</v>
      </c>
    </row>
    <row r="11" spans="1:9" x14ac:dyDescent="0.2">
      <c r="A11" s="675"/>
      <c r="B11" s="675"/>
      <c r="C11" s="675"/>
      <c r="D11" s="675"/>
      <c r="E11" s="671" t="s">
        <v>248</v>
      </c>
      <c r="F11" s="671"/>
      <c r="G11" s="671"/>
      <c r="H11" s="671"/>
      <c r="I11" s="675"/>
    </row>
    <row r="12" spans="1:9" ht="13.5" thickBot="1" x14ac:dyDescent="0.25">
      <c r="A12" s="676"/>
      <c r="B12" s="676"/>
      <c r="C12" s="676"/>
      <c r="D12" s="676"/>
      <c r="E12" s="121">
        <v>1</v>
      </c>
      <c r="F12" s="121">
        <v>2</v>
      </c>
      <c r="G12" s="121">
        <v>3</v>
      </c>
      <c r="H12" s="121" t="s">
        <v>464</v>
      </c>
      <c r="I12" s="676"/>
    </row>
    <row r="13" spans="1:9" x14ac:dyDescent="0.2">
      <c r="A13" s="122"/>
      <c r="B13" s="122"/>
      <c r="C13" s="122"/>
      <c r="D13" s="122"/>
      <c r="E13" s="122"/>
      <c r="F13" s="122"/>
      <c r="G13" s="122"/>
      <c r="H13" s="122"/>
      <c r="I13" s="122"/>
    </row>
    <row r="14" spans="1:9" x14ac:dyDescent="0.2">
      <c r="A14" s="61"/>
      <c r="B14" s="61"/>
      <c r="C14" s="61"/>
      <c r="D14" s="61"/>
      <c r="E14" s="61"/>
      <c r="F14" s="61"/>
      <c r="G14" s="61"/>
      <c r="H14" s="61"/>
      <c r="I14" s="61"/>
    </row>
    <row r="15" spans="1:9" x14ac:dyDescent="0.2">
      <c r="A15" s="61"/>
      <c r="B15" s="61"/>
      <c r="C15" s="61"/>
      <c r="D15" s="61"/>
      <c r="E15" s="61"/>
      <c r="F15" s="61"/>
      <c r="G15" s="61"/>
      <c r="H15" s="61"/>
      <c r="I15" s="61"/>
    </row>
    <row r="16" spans="1:9" x14ac:dyDescent="0.2">
      <c r="A16" s="61"/>
      <c r="B16" s="61"/>
      <c r="C16" s="61"/>
      <c r="D16" s="61"/>
      <c r="E16" s="61"/>
      <c r="F16" s="61"/>
      <c r="G16" s="61"/>
      <c r="H16" s="61"/>
      <c r="I16" s="61"/>
    </row>
    <row r="17" spans="1:9" x14ac:dyDescent="0.2">
      <c r="A17" s="61"/>
      <c r="B17" s="61"/>
      <c r="C17" s="61"/>
      <c r="D17" s="61"/>
      <c r="E17" s="61"/>
      <c r="F17" s="61"/>
      <c r="G17" s="61"/>
      <c r="H17" s="61"/>
      <c r="I17" s="61"/>
    </row>
    <row r="18" spans="1:9" x14ac:dyDescent="0.2">
      <c r="A18" s="61"/>
      <c r="B18" s="61"/>
      <c r="C18" s="61"/>
      <c r="D18" s="61"/>
      <c r="E18" s="61"/>
      <c r="F18" s="61"/>
      <c r="G18" s="61"/>
      <c r="H18" s="61"/>
      <c r="I18" s="61"/>
    </row>
    <row r="19" spans="1:9" x14ac:dyDescent="0.2">
      <c r="A19" s="61"/>
      <c r="B19" s="61"/>
      <c r="C19" s="61"/>
      <c r="D19" s="61"/>
      <c r="E19" s="61"/>
      <c r="F19" s="61"/>
      <c r="G19" s="61"/>
      <c r="H19" s="61"/>
      <c r="I19" s="61"/>
    </row>
    <row r="20" spans="1:9" x14ac:dyDescent="0.2">
      <c r="A20" s="61"/>
      <c r="B20" s="61"/>
      <c r="C20" s="61"/>
      <c r="D20" s="61"/>
      <c r="E20" s="61"/>
      <c r="F20" s="61"/>
      <c r="G20" s="61"/>
      <c r="H20" s="61"/>
      <c r="I20" s="61"/>
    </row>
    <row r="21" spans="1:9" x14ac:dyDescent="0.2">
      <c r="A21" s="61"/>
      <c r="B21" s="61"/>
      <c r="C21" s="61"/>
      <c r="D21" s="61"/>
      <c r="E21" s="61"/>
      <c r="F21" s="61"/>
      <c r="G21" s="61"/>
      <c r="H21" s="61"/>
      <c r="I21" s="61"/>
    </row>
    <row r="22" spans="1:9" x14ac:dyDescent="0.2">
      <c r="A22" s="61"/>
      <c r="B22" s="61"/>
      <c r="C22" s="61"/>
      <c r="D22" s="61"/>
      <c r="E22" s="61"/>
      <c r="F22" s="61"/>
      <c r="G22" s="61"/>
      <c r="H22" s="61"/>
      <c r="I22" s="61"/>
    </row>
    <row r="23" spans="1:9" x14ac:dyDescent="0.2">
      <c r="A23" s="61"/>
      <c r="B23" s="61"/>
      <c r="C23" s="61"/>
      <c r="D23" s="61"/>
      <c r="E23" s="61"/>
      <c r="F23" s="61"/>
      <c r="G23" s="61"/>
      <c r="H23" s="61"/>
      <c r="I23" s="61"/>
    </row>
    <row r="24" spans="1:9" x14ac:dyDescent="0.2">
      <c r="A24" s="61"/>
      <c r="B24" s="61"/>
      <c r="C24" s="61"/>
      <c r="D24" s="61"/>
      <c r="E24" s="61"/>
      <c r="F24" s="61"/>
      <c r="G24" s="61"/>
      <c r="H24" s="61"/>
      <c r="I24" s="61"/>
    </row>
    <row r="25" spans="1:9" x14ac:dyDescent="0.2">
      <c r="A25" s="61"/>
      <c r="B25" s="61"/>
      <c r="C25" s="61"/>
      <c r="D25" s="61"/>
      <c r="E25" s="61"/>
      <c r="F25" s="61"/>
      <c r="G25" s="61"/>
      <c r="H25" s="61"/>
      <c r="I25" s="61"/>
    </row>
    <row r="26" spans="1:9" x14ac:dyDescent="0.2">
      <c r="A26" s="61"/>
      <c r="B26" s="61"/>
      <c r="C26" s="61"/>
      <c r="D26" s="61"/>
      <c r="E26" s="61"/>
      <c r="F26" s="61"/>
      <c r="G26" s="61"/>
      <c r="H26" s="61"/>
      <c r="I26" s="61"/>
    </row>
    <row r="27" spans="1:9" x14ac:dyDescent="0.2">
      <c r="A27" s="61"/>
      <c r="B27" s="61"/>
      <c r="C27" s="61"/>
      <c r="D27" s="61"/>
      <c r="E27" s="61"/>
      <c r="F27" s="61"/>
      <c r="G27" s="61"/>
      <c r="H27" s="61"/>
      <c r="I27" s="61"/>
    </row>
    <row r="28" spans="1:9" x14ac:dyDescent="0.2">
      <c r="A28" s="61"/>
      <c r="B28" s="61"/>
      <c r="C28" s="61"/>
      <c r="D28" s="61"/>
      <c r="E28" s="61"/>
      <c r="F28" s="61"/>
      <c r="G28" s="61"/>
      <c r="H28" s="61"/>
      <c r="I28" s="61"/>
    </row>
    <row r="29" spans="1:9" x14ac:dyDescent="0.2">
      <c r="A29" s="61"/>
      <c r="B29" s="61"/>
      <c r="C29" s="61"/>
      <c r="D29" s="61"/>
      <c r="E29" s="61"/>
      <c r="F29" s="61"/>
      <c r="G29" s="61"/>
      <c r="H29" s="61"/>
      <c r="I29" s="61"/>
    </row>
    <row r="30" spans="1:9" x14ac:dyDescent="0.2">
      <c r="A30" s="61"/>
      <c r="B30" s="61"/>
      <c r="C30" s="61"/>
      <c r="D30" s="61"/>
      <c r="E30" s="61"/>
      <c r="F30" s="61"/>
      <c r="G30" s="61"/>
      <c r="H30" s="61"/>
      <c r="I30" s="61"/>
    </row>
    <row r="31" spans="1:9" x14ac:dyDescent="0.2">
      <c r="A31" s="61"/>
      <c r="B31" s="61"/>
      <c r="C31" s="61"/>
      <c r="D31" s="61"/>
      <c r="E31" s="61"/>
      <c r="F31" s="61"/>
      <c r="G31" s="61"/>
      <c r="H31" s="61"/>
      <c r="I31" s="61"/>
    </row>
    <row r="32" spans="1:9" x14ac:dyDescent="0.2">
      <c r="A32" s="61"/>
      <c r="B32" s="61"/>
      <c r="C32" s="61"/>
      <c r="D32" s="61"/>
      <c r="E32" s="61"/>
      <c r="F32" s="61"/>
      <c r="G32" s="61"/>
      <c r="H32" s="61"/>
      <c r="I32" s="61"/>
    </row>
    <row r="33" spans="1:13" x14ac:dyDescent="0.2">
      <c r="A33" s="61"/>
      <c r="B33" s="61"/>
      <c r="C33" s="61"/>
      <c r="D33" s="61"/>
      <c r="E33" s="61"/>
      <c r="F33" s="61"/>
      <c r="G33" s="61"/>
      <c r="H33" s="61"/>
      <c r="I33" s="61"/>
    </row>
    <row r="34" spans="1:13" x14ac:dyDescent="0.2">
      <c r="A34" s="61"/>
      <c r="B34" s="61"/>
      <c r="C34" s="61"/>
      <c r="D34" s="61"/>
      <c r="E34" s="61"/>
      <c r="F34" s="61"/>
      <c r="G34" s="61"/>
      <c r="H34" s="61"/>
      <c r="I34" s="61"/>
    </row>
    <row r="35" spans="1:13" x14ac:dyDescent="0.2">
      <c r="A35" s="61"/>
      <c r="B35" s="61"/>
      <c r="C35" s="61"/>
      <c r="D35" s="61"/>
      <c r="E35" s="61"/>
      <c r="F35" s="61"/>
      <c r="G35" s="61"/>
      <c r="H35" s="61"/>
      <c r="I35" s="61"/>
    </row>
    <row r="36" spans="1:13" ht="13.5" thickBot="1" x14ac:dyDescent="0.25">
      <c r="A36" s="62"/>
      <c r="B36" s="62"/>
      <c r="C36" s="62"/>
      <c r="D36" s="62"/>
      <c r="E36" s="62"/>
      <c r="F36" s="62"/>
      <c r="G36" s="62"/>
      <c r="H36" s="62"/>
      <c r="I36" s="62"/>
    </row>
    <row r="38" spans="1:13" ht="39.75" customHeight="1" x14ac:dyDescent="0.2">
      <c r="A38" s="672" t="s">
        <v>974</v>
      </c>
      <c r="B38" s="672"/>
      <c r="C38" s="672"/>
      <c r="D38" s="672"/>
      <c r="F38" s="33"/>
      <c r="G38" s="33"/>
      <c r="H38" s="32"/>
      <c r="I38" s="9"/>
      <c r="J38" s="9"/>
      <c r="K38" s="9"/>
      <c r="L38" s="9"/>
      <c r="M38" s="9"/>
    </row>
    <row r="39" spans="1:13" x14ac:dyDescent="0.2">
      <c r="A39" s="22"/>
      <c r="G39" s="8" t="s">
        <v>466</v>
      </c>
      <c r="H39" s="8"/>
      <c r="I39" s="8"/>
      <c r="J39" s="8"/>
      <c r="K39" s="8"/>
      <c r="L39" s="8"/>
      <c r="M39" s="8"/>
    </row>
  </sheetData>
  <mergeCells count="13">
    <mergeCell ref="E11:H11"/>
    <mergeCell ref="A38:D38"/>
    <mergeCell ref="A4:I4"/>
    <mergeCell ref="A2:I2"/>
    <mergeCell ref="C10:C12"/>
    <mergeCell ref="D10:D12"/>
    <mergeCell ref="A6:B6"/>
    <mergeCell ref="B5:H5"/>
    <mergeCell ref="I10:I12"/>
    <mergeCell ref="A10:A12"/>
    <mergeCell ref="B10:B12"/>
    <mergeCell ref="E10:H10"/>
    <mergeCell ref="D6:G9"/>
  </mergeCells>
  <phoneticPr fontId="2" type="noConversion"/>
  <printOptions horizontalCentered="1" verticalCentered="1"/>
  <pageMargins left="0.39370078740157483" right="0.39370078740157483" top="0.39370078740157483" bottom="0.39370078740157483" header="0" footer="0"/>
  <pageSetup scale="9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84"/>
  <sheetViews>
    <sheetView zoomScaleNormal="100" workbookViewId="0">
      <selection activeCell="A93" sqref="A93"/>
    </sheetView>
  </sheetViews>
  <sheetFormatPr baseColWidth="10" defaultRowHeight="12.75" x14ac:dyDescent="0.2"/>
  <cols>
    <col min="1" max="1" width="17.85546875" customWidth="1"/>
    <col min="2" max="2" width="18.5703125" customWidth="1"/>
    <col min="3" max="3" width="47.42578125" customWidth="1"/>
    <col min="4" max="4" width="11.28515625" customWidth="1"/>
  </cols>
  <sheetData>
    <row r="1" spans="1:4" x14ac:dyDescent="0.2">
      <c r="B1" s="673" t="s">
        <v>946</v>
      </c>
      <c r="C1" s="673"/>
    </row>
    <row r="2" spans="1:4" x14ac:dyDescent="0.2">
      <c r="B2" s="673"/>
      <c r="C2" s="673"/>
    </row>
    <row r="3" spans="1:4" ht="15.75" customHeight="1" x14ac:dyDescent="0.25">
      <c r="A3" s="687" t="s">
        <v>522</v>
      </c>
      <c r="B3" s="687"/>
      <c r="C3" s="687"/>
      <c r="D3" s="687"/>
    </row>
    <row r="4" spans="1:4" ht="15.75" x14ac:dyDescent="0.2">
      <c r="A4" s="255" t="s">
        <v>523</v>
      </c>
      <c r="B4" s="256" t="s">
        <v>524</v>
      </c>
      <c r="C4" s="256" t="s">
        <v>525</v>
      </c>
      <c r="D4" s="256" t="s">
        <v>526</v>
      </c>
    </row>
    <row r="5" spans="1:4" ht="25.5" x14ac:dyDescent="0.25">
      <c r="A5" s="257" t="s">
        <v>527</v>
      </c>
      <c r="B5" s="258"/>
      <c r="C5" s="258"/>
      <c r="D5" s="259"/>
    </row>
    <row r="6" spans="1:4" ht="25.5" x14ac:dyDescent="0.2">
      <c r="A6" s="260" t="s">
        <v>527</v>
      </c>
      <c r="B6" s="261" t="s">
        <v>528</v>
      </c>
      <c r="C6" s="262" t="s">
        <v>529</v>
      </c>
      <c r="D6" s="263" t="s">
        <v>530</v>
      </c>
    </row>
    <row r="7" spans="1:4" ht="25.5" x14ac:dyDescent="0.2">
      <c r="A7" s="260" t="s">
        <v>527</v>
      </c>
      <c r="B7" s="261" t="s">
        <v>528</v>
      </c>
      <c r="C7" s="262" t="s">
        <v>531</v>
      </c>
      <c r="D7" s="263" t="s">
        <v>530</v>
      </c>
    </row>
    <row r="8" spans="1:4" ht="25.5" x14ac:dyDescent="0.2">
      <c r="A8" s="260" t="s">
        <v>527</v>
      </c>
      <c r="B8" s="261" t="s">
        <v>528</v>
      </c>
      <c r="C8" s="262" t="s">
        <v>532</v>
      </c>
      <c r="D8" s="263" t="s">
        <v>530</v>
      </c>
    </row>
    <row r="9" spans="1:4" ht="25.5" x14ac:dyDescent="0.2">
      <c r="A9" s="260" t="s">
        <v>527</v>
      </c>
      <c r="B9" s="261" t="s">
        <v>528</v>
      </c>
      <c r="C9" s="262" t="s">
        <v>533</v>
      </c>
      <c r="D9" s="263" t="s">
        <v>530</v>
      </c>
    </row>
    <row r="10" spans="1:4" ht="25.5" x14ac:dyDescent="0.2">
      <c r="A10" s="260" t="s">
        <v>527</v>
      </c>
      <c r="B10" s="261" t="s">
        <v>534</v>
      </c>
      <c r="C10" s="262" t="s">
        <v>535</v>
      </c>
      <c r="D10" s="264" t="s">
        <v>536</v>
      </c>
    </row>
    <row r="11" spans="1:4" ht="25.5" x14ac:dyDescent="0.2">
      <c r="A11" s="260" t="s">
        <v>527</v>
      </c>
      <c r="B11" s="261" t="s">
        <v>534</v>
      </c>
      <c r="C11" s="262" t="s">
        <v>537</v>
      </c>
      <c r="D11" s="264" t="s">
        <v>536</v>
      </c>
    </row>
    <row r="12" spans="1:4" ht="25.5" x14ac:dyDescent="0.2">
      <c r="A12" s="260" t="s">
        <v>527</v>
      </c>
      <c r="B12" s="261" t="s">
        <v>538</v>
      </c>
      <c r="C12" s="262" t="s">
        <v>539</v>
      </c>
      <c r="D12" s="264" t="s">
        <v>530</v>
      </c>
    </row>
    <row r="13" spans="1:4" ht="33.75" x14ac:dyDescent="0.2">
      <c r="A13" s="260" t="s">
        <v>527</v>
      </c>
      <c r="B13" s="261" t="s">
        <v>944</v>
      </c>
      <c r="C13" s="262" t="s">
        <v>540</v>
      </c>
      <c r="D13" s="264" t="s">
        <v>530</v>
      </c>
    </row>
    <row r="14" spans="1:4" ht="25.5" x14ac:dyDescent="0.2">
      <c r="A14" s="260" t="s">
        <v>527</v>
      </c>
      <c r="B14" s="261" t="s">
        <v>541</v>
      </c>
      <c r="C14" s="262" t="s">
        <v>542</v>
      </c>
      <c r="D14" s="264" t="s">
        <v>530</v>
      </c>
    </row>
    <row r="15" spans="1:4" ht="25.5" x14ac:dyDescent="0.2">
      <c r="A15" s="260" t="s">
        <v>527</v>
      </c>
      <c r="B15" s="261" t="s">
        <v>541</v>
      </c>
      <c r="C15" s="262" t="s">
        <v>543</v>
      </c>
      <c r="D15" s="264" t="s">
        <v>530</v>
      </c>
    </row>
    <row r="16" spans="1:4" ht="25.5" x14ac:dyDescent="0.2">
      <c r="A16" s="260" t="s">
        <v>527</v>
      </c>
      <c r="B16" s="261" t="s">
        <v>544</v>
      </c>
      <c r="C16" s="262" t="s">
        <v>545</v>
      </c>
      <c r="D16" s="264" t="s">
        <v>530</v>
      </c>
    </row>
    <row r="17" spans="1:4" ht="25.5" x14ac:dyDescent="0.2">
      <c r="A17" s="260" t="s">
        <v>527</v>
      </c>
      <c r="B17" s="261" t="s">
        <v>544</v>
      </c>
      <c r="C17" s="262" t="s">
        <v>546</v>
      </c>
      <c r="D17" s="264" t="s">
        <v>530</v>
      </c>
    </row>
    <row r="18" spans="1:4" ht="90" x14ac:dyDescent="0.2">
      <c r="A18" s="260" t="s">
        <v>527</v>
      </c>
      <c r="B18" s="261" t="s">
        <v>945</v>
      </c>
      <c r="C18" s="262" t="s">
        <v>548</v>
      </c>
      <c r="D18" s="264" t="s">
        <v>549</v>
      </c>
    </row>
    <row r="19" spans="1:4" ht="25.5" x14ac:dyDescent="0.2">
      <c r="A19" s="260" t="s">
        <v>527</v>
      </c>
      <c r="B19" s="261" t="s">
        <v>547</v>
      </c>
      <c r="C19" s="262" t="s">
        <v>550</v>
      </c>
      <c r="D19" s="264" t="s">
        <v>549</v>
      </c>
    </row>
    <row r="20" spans="1:4" ht="25.5" x14ac:dyDescent="0.2">
      <c r="A20" s="260" t="s">
        <v>527</v>
      </c>
      <c r="B20" s="261" t="s">
        <v>551</v>
      </c>
      <c r="C20" s="262" t="s">
        <v>552</v>
      </c>
      <c r="D20" s="264" t="s">
        <v>530</v>
      </c>
    </row>
    <row r="21" spans="1:4" ht="25.5" x14ac:dyDescent="0.2">
      <c r="A21" s="260" t="s">
        <v>527</v>
      </c>
      <c r="B21" s="261" t="s">
        <v>551</v>
      </c>
      <c r="C21" s="262" t="s">
        <v>553</v>
      </c>
      <c r="D21" s="264" t="s">
        <v>530</v>
      </c>
    </row>
    <row r="22" spans="1:4" ht="22.5" x14ac:dyDescent="0.2">
      <c r="A22" s="260" t="s">
        <v>527</v>
      </c>
      <c r="B22" s="261" t="s">
        <v>554</v>
      </c>
      <c r="C22" s="262" t="s">
        <v>555</v>
      </c>
      <c r="D22" s="264" t="s">
        <v>536</v>
      </c>
    </row>
    <row r="23" spans="1:4" ht="22.5" x14ac:dyDescent="0.2">
      <c r="A23" s="260" t="s">
        <v>527</v>
      </c>
      <c r="B23" s="261" t="s">
        <v>554</v>
      </c>
      <c r="C23" s="262" t="s">
        <v>556</v>
      </c>
      <c r="D23" s="264" t="s">
        <v>536</v>
      </c>
    </row>
    <row r="24" spans="1:4" ht="25.5" x14ac:dyDescent="0.2">
      <c r="A24" s="260" t="s">
        <v>527</v>
      </c>
      <c r="B24" s="261" t="s">
        <v>554</v>
      </c>
      <c r="C24" s="262" t="s">
        <v>557</v>
      </c>
      <c r="D24" s="264" t="s">
        <v>536</v>
      </c>
    </row>
    <row r="25" spans="1:4" ht="22.5" x14ac:dyDescent="0.2">
      <c r="A25" s="260" t="s">
        <v>527</v>
      </c>
      <c r="B25" s="261" t="s">
        <v>554</v>
      </c>
      <c r="C25" s="262" t="s">
        <v>558</v>
      </c>
      <c r="D25" s="264" t="s">
        <v>536</v>
      </c>
    </row>
    <row r="26" spans="1:4" ht="45" x14ac:dyDescent="0.2">
      <c r="A26" s="260" t="s">
        <v>527</v>
      </c>
      <c r="B26" s="261" t="s">
        <v>559</v>
      </c>
      <c r="C26" s="262" t="s">
        <v>560</v>
      </c>
      <c r="D26" s="264" t="s">
        <v>536</v>
      </c>
    </row>
    <row r="27" spans="1:4" ht="45" x14ac:dyDescent="0.2">
      <c r="A27" s="260" t="s">
        <v>527</v>
      </c>
      <c r="B27" s="261" t="s">
        <v>559</v>
      </c>
      <c r="C27" s="262" t="s">
        <v>561</v>
      </c>
      <c r="D27" s="264" t="s">
        <v>536</v>
      </c>
    </row>
    <row r="28" spans="1:4" ht="15" x14ac:dyDescent="0.2">
      <c r="A28" s="257" t="s">
        <v>562</v>
      </c>
      <c r="B28" s="261"/>
      <c r="C28" s="262"/>
      <c r="D28" s="264"/>
    </row>
    <row r="29" spans="1:4" ht="45" x14ac:dyDescent="0.2">
      <c r="A29" s="260" t="s">
        <v>562</v>
      </c>
      <c r="B29" s="261" t="s">
        <v>563</v>
      </c>
      <c r="C29" s="262" t="s">
        <v>564</v>
      </c>
      <c r="D29" s="264" t="s">
        <v>565</v>
      </c>
    </row>
    <row r="30" spans="1:4" ht="45" x14ac:dyDescent="0.2">
      <c r="A30" s="260" t="s">
        <v>562</v>
      </c>
      <c r="B30" s="261" t="s">
        <v>563</v>
      </c>
      <c r="C30" s="262" t="s">
        <v>566</v>
      </c>
      <c r="D30" s="264" t="s">
        <v>536</v>
      </c>
    </row>
    <row r="31" spans="1:4" ht="45" x14ac:dyDescent="0.2">
      <c r="A31" s="260" t="s">
        <v>562</v>
      </c>
      <c r="B31" s="261" t="s">
        <v>563</v>
      </c>
      <c r="C31" s="262" t="s">
        <v>567</v>
      </c>
      <c r="D31" s="264" t="s">
        <v>536</v>
      </c>
    </row>
    <row r="32" spans="1:4" ht="45" x14ac:dyDescent="0.2">
      <c r="A32" s="260" t="s">
        <v>562</v>
      </c>
      <c r="B32" s="261" t="s">
        <v>563</v>
      </c>
      <c r="C32" s="262" t="s">
        <v>568</v>
      </c>
      <c r="D32" s="264" t="s">
        <v>569</v>
      </c>
    </row>
    <row r="33" spans="1:4" ht="33.75" x14ac:dyDescent="0.2">
      <c r="A33" s="260" t="s">
        <v>562</v>
      </c>
      <c r="B33" s="261" t="s">
        <v>570</v>
      </c>
      <c r="C33" s="262" t="s">
        <v>468</v>
      </c>
      <c r="D33" s="264" t="s">
        <v>530</v>
      </c>
    </row>
    <row r="34" spans="1:4" ht="33.75" x14ac:dyDescent="0.2">
      <c r="A34" s="260" t="s">
        <v>562</v>
      </c>
      <c r="B34" s="261" t="s">
        <v>570</v>
      </c>
      <c r="C34" s="262" t="s">
        <v>571</v>
      </c>
      <c r="D34" s="264" t="s">
        <v>530</v>
      </c>
    </row>
    <row r="35" spans="1:4" ht="22.5" x14ac:dyDescent="0.2">
      <c r="A35" s="260" t="s">
        <v>562</v>
      </c>
      <c r="B35" s="261" t="s">
        <v>572</v>
      </c>
      <c r="C35" s="262" t="s">
        <v>573</v>
      </c>
      <c r="D35" s="264" t="s">
        <v>574</v>
      </c>
    </row>
    <row r="36" spans="1:4" ht="22.5" x14ac:dyDescent="0.2">
      <c r="A36" s="260" t="s">
        <v>562</v>
      </c>
      <c r="B36" s="261" t="s">
        <v>572</v>
      </c>
      <c r="C36" s="262" t="s">
        <v>575</v>
      </c>
      <c r="D36" s="264" t="s">
        <v>574</v>
      </c>
    </row>
    <row r="37" spans="1:4" ht="22.5" x14ac:dyDescent="0.2">
      <c r="A37" s="260" t="s">
        <v>562</v>
      </c>
      <c r="B37" s="261" t="s">
        <v>576</v>
      </c>
      <c r="C37" s="262" t="s">
        <v>469</v>
      </c>
      <c r="D37" s="264" t="s">
        <v>577</v>
      </c>
    </row>
    <row r="38" spans="1:4" ht="22.5" x14ac:dyDescent="0.2">
      <c r="A38" s="260" t="s">
        <v>562</v>
      </c>
      <c r="B38" s="261" t="s">
        <v>576</v>
      </c>
      <c r="C38" s="262" t="s">
        <v>578</v>
      </c>
      <c r="D38" s="264" t="s">
        <v>577</v>
      </c>
    </row>
    <row r="39" spans="1:4" ht="22.5" x14ac:dyDescent="0.2">
      <c r="A39" s="260" t="s">
        <v>562</v>
      </c>
      <c r="B39" s="261" t="s">
        <v>579</v>
      </c>
      <c r="C39" s="262" t="s">
        <v>470</v>
      </c>
      <c r="D39" s="264" t="s">
        <v>577</v>
      </c>
    </row>
    <row r="40" spans="1:4" ht="33.75" x14ac:dyDescent="0.2">
      <c r="A40" s="260" t="s">
        <v>562</v>
      </c>
      <c r="B40" s="261" t="s">
        <v>580</v>
      </c>
      <c r="C40" s="262" t="s">
        <v>471</v>
      </c>
      <c r="D40" s="264" t="s">
        <v>530</v>
      </c>
    </row>
    <row r="41" spans="1:4" ht="25.5" x14ac:dyDescent="0.2">
      <c r="A41" s="257" t="s">
        <v>581</v>
      </c>
      <c r="B41" s="265"/>
      <c r="C41" s="262"/>
      <c r="D41" s="264"/>
    </row>
    <row r="42" spans="1:4" ht="25.5" x14ac:dyDescent="0.2">
      <c r="A42" s="260" t="s">
        <v>582</v>
      </c>
      <c r="B42" s="261" t="s">
        <v>583</v>
      </c>
      <c r="C42" s="262" t="s">
        <v>584</v>
      </c>
      <c r="D42" s="264" t="s">
        <v>530</v>
      </c>
    </row>
    <row r="43" spans="1:4" ht="25.5" x14ac:dyDescent="0.2">
      <c r="A43" s="260" t="s">
        <v>582</v>
      </c>
      <c r="B43" s="261" t="s">
        <v>583</v>
      </c>
      <c r="C43" s="262" t="s">
        <v>585</v>
      </c>
      <c r="D43" s="264" t="s">
        <v>530</v>
      </c>
    </row>
    <row r="44" spans="1:4" ht="45" x14ac:dyDescent="0.2">
      <c r="A44" s="260" t="s">
        <v>582</v>
      </c>
      <c r="B44" s="261" t="s">
        <v>586</v>
      </c>
      <c r="C44" s="262" t="s">
        <v>587</v>
      </c>
      <c r="D44" s="264" t="s">
        <v>536</v>
      </c>
    </row>
    <row r="45" spans="1:4" ht="45" x14ac:dyDescent="0.2">
      <c r="A45" s="260" t="s">
        <v>582</v>
      </c>
      <c r="B45" s="261" t="s">
        <v>586</v>
      </c>
      <c r="C45" s="262" t="s">
        <v>588</v>
      </c>
      <c r="D45" s="264" t="s">
        <v>536</v>
      </c>
    </row>
    <row r="46" spans="1:4" ht="15" x14ac:dyDescent="0.2">
      <c r="A46" s="260" t="s">
        <v>582</v>
      </c>
      <c r="B46" s="261" t="s">
        <v>589</v>
      </c>
      <c r="C46" s="262" t="s">
        <v>590</v>
      </c>
      <c r="D46" s="264" t="s">
        <v>530</v>
      </c>
    </row>
    <row r="47" spans="1:4" ht="15" x14ac:dyDescent="0.2">
      <c r="A47" s="260" t="s">
        <v>582</v>
      </c>
      <c r="B47" s="261" t="s">
        <v>589</v>
      </c>
      <c r="C47" s="262" t="s">
        <v>591</v>
      </c>
      <c r="D47" s="264" t="s">
        <v>530</v>
      </c>
    </row>
    <row r="48" spans="1:4" ht="33.75" x14ac:dyDescent="0.2">
      <c r="A48" s="260" t="s">
        <v>582</v>
      </c>
      <c r="B48" s="261" t="s">
        <v>592</v>
      </c>
      <c r="C48" s="262" t="s">
        <v>593</v>
      </c>
      <c r="D48" s="264" t="s">
        <v>536</v>
      </c>
    </row>
    <row r="49" spans="1:4" ht="33.75" x14ac:dyDescent="0.2">
      <c r="A49" s="260" t="s">
        <v>582</v>
      </c>
      <c r="B49" s="261" t="s">
        <v>592</v>
      </c>
      <c r="C49" s="262" t="s">
        <v>594</v>
      </c>
      <c r="D49" s="264" t="s">
        <v>536</v>
      </c>
    </row>
    <row r="50" spans="1:4" ht="15.75" x14ac:dyDescent="0.25">
      <c r="A50" s="257" t="s">
        <v>595</v>
      </c>
      <c r="B50" s="265"/>
      <c r="C50" s="262"/>
      <c r="D50" s="266"/>
    </row>
    <row r="51" spans="1:4" ht="22.5" x14ac:dyDescent="0.2">
      <c r="A51" s="260" t="s">
        <v>596</v>
      </c>
      <c r="B51" s="261" t="s">
        <v>597</v>
      </c>
      <c r="C51" s="262" t="s">
        <v>598</v>
      </c>
      <c r="D51" s="264" t="s">
        <v>536</v>
      </c>
    </row>
    <row r="52" spans="1:4" ht="25.5" x14ac:dyDescent="0.2">
      <c r="A52" s="260" t="s">
        <v>596</v>
      </c>
      <c r="B52" s="261" t="s">
        <v>599</v>
      </c>
      <c r="C52" s="262" t="s">
        <v>600</v>
      </c>
      <c r="D52" s="264" t="s">
        <v>536</v>
      </c>
    </row>
    <row r="53" spans="1:4" ht="25.5" x14ac:dyDescent="0.2">
      <c r="A53" s="260" t="s">
        <v>596</v>
      </c>
      <c r="B53" s="261" t="s">
        <v>599</v>
      </c>
      <c r="C53" s="262" t="s">
        <v>601</v>
      </c>
      <c r="D53" s="264" t="s">
        <v>536</v>
      </c>
    </row>
    <row r="54" spans="1:4" ht="15.75" x14ac:dyDescent="0.25">
      <c r="A54" s="688" t="s">
        <v>602</v>
      </c>
      <c r="B54" s="688"/>
      <c r="C54" s="262"/>
      <c r="D54" s="266"/>
    </row>
    <row r="55" spans="1:4" ht="38.25" x14ac:dyDescent="0.2">
      <c r="A55" s="267" t="s">
        <v>602</v>
      </c>
      <c r="B55" s="261" t="s">
        <v>603</v>
      </c>
      <c r="C55" s="262" t="s">
        <v>604</v>
      </c>
      <c r="D55" s="264" t="s">
        <v>605</v>
      </c>
    </row>
    <row r="56" spans="1:4" ht="38.25" x14ac:dyDescent="0.2">
      <c r="A56" s="267" t="s">
        <v>602</v>
      </c>
      <c r="B56" s="261" t="s">
        <v>603</v>
      </c>
      <c r="C56" s="262" t="s">
        <v>606</v>
      </c>
      <c r="D56" s="264" t="s">
        <v>536</v>
      </c>
    </row>
    <row r="57" spans="1:4" ht="38.25" x14ac:dyDescent="0.2">
      <c r="A57" s="267" t="s">
        <v>602</v>
      </c>
      <c r="B57" s="261" t="s">
        <v>603</v>
      </c>
      <c r="C57" s="262" t="s">
        <v>607</v>
      </c>
      <c r="D57" s="264" t="s">
        <v>605</v>
      </c>
    </row>
    <row r="58" spans="1:4" ht="38.25" x14ac:dyDescent="0.2">
      <c r="A58" s="267" t="s">
        <v>602</v>
      </c>
      <c r="B58" s="261" t="s">
        <v>603</v>
      </c>
      <c r="C58" s="262" t="s">
        <v>608</v>
      </c>
      <c r="D58" s="264" t="s">
        <v>536</v>
      </c>
    </row>
    <row r="59" spans="1:4" ht="38.25" x14ac:dyDescent="0.2">
      <c r="A59" s="267" t="s">
        <v>602</v>
      </c>
      <c r="B59" s="261" t="s">
        <v>603</v>
      </c>
      <c r="C59" s="262" t="s">
        <v>609</v>
      </c>
      <c r="D59" s="264" t="s">
        <v>536</v>
      </c>
    </row>
    <row r="60" spans="1:4" ht="38.25" x14ac:dyDescent="0.2">
      <c r="A60" s="267" t="s">
        <v>602</v>
      </c>
      <c r="B60" s="261" t="s">
        <v>603</v>
      </c>
      <c r="C60" s="262" t="s">
        <v>610</v>
      </c>
      <c r="D60" s="264" t="s">
        <v>536</v>
      </c>
    </row>
    <row r="61" spans="1:4" ht="38.25" x14ac:dyDescent="0.2">
      <c r="A61" s="267" t="s">
        <v>602</v>
      </c>
      <c r="B61" s="261" t="s">
        <v>603</v>
      </c>
      <c r="C61" s="262" t="s">
        <v>611</v>
      </c>
      <c r="D61" s="264" t="s">
        <v>536</v>
      </c>
    </row>
    <row r="62" spans="1:4" ht="38.25" x14ac:dyDescent="0.2">
      <c r="A62" s="267" t="s">
        <v>602</v>
      </c>
      <c r="B62" s="261" t="s">
        <v>603</v>
      </c>
      <c r="C62" s="262" t="s">
        <v>612</v>
      </c>
      <c r="D62" s="264" t="s">
        <v>536</v>
      </c>
    </row>
    <row r="63" spans="1:4" ht="33.75" x14ac:dyDescent="0.2">
      <c r="A63" s="267" t="s">
        <v>602</v>
      </c>
      <c r="B63" s="261" t="s">
        <v>603</v>
      </c>
      <c r="C63" s="262" t="s">
        <v>613</v>
      </c>
      <c r="D63" s="264" t="s">
        <v>605</v>
      </c>
    </row>
    <row r="64" spans="1:4" ht="33.75" x14ac:dyDescent="0.2">
      <c r="A64" s="267" t="s">
        <v>602</v>
      </c>
      <c r="B64" s="261" t="s">
        <v>614</v>
      </c>
      <c r="C64" s="262" t="s">
        <v>472</v>
      </c>
      <c r="D64" s="264" t="s">
        <v>615</v>
      </c>
    </row>
    <row r="65" spans="1:4" ht="78.75" x14ac:dyDescent="0.2">
      <c r="A65" s="267" t="s">
        <v>602</v>
      </c>
      <c r="B65" s="261" t="s">
        <v>616</v>
      </c>
      <c r="C65" s="262" t="s">
        <v>617</v>
      </c>
      <c r="D65" s="264" t="s">
        <v>536</v>
      </c>
    </row>
    <row r="66" spans="1:4" ht="22.5" x14ac:dyDescent="0.2">
      <c r="A66" s="267" t="s">
        <v>602</v>
      </c>
      <c r="B66" s="261" t="s">
        <v>618</v>
      </c>
      <c r="C66" s="262" t="s">
        <v>473</v>
      </c>
      <c r="D66" s="264" t="s">
        <v>619</v>
      </c>
    </row>
    <row r="67" spans="1:4" ht="25.5" x14ac:dyDescent="0.2">
      <c r="A67" s="267" t="s">
        <v>602</v>
      </c>
      <c r="B67" s="261" t="s">
        <v>620</v>
      </c>
      <c r="C67" s="262" t="s">
        <v>621</v>
      </c>
      <c r="D67" s="264" t="s">
        <v>622</v>
      </c>
    </row>
    <row r="68" spans="1:4" ht="25.5" x14ac:dyDescent="0.2">
      <c r="A68" s="267" t="s">
        <v>602</v>
      </c>
      <c r="B68" s="261" t="s">
        <v>620</v>
      </c>
      <c r="C68" s="262" t="s">
        <v>623</v>
      </c>
      <c r="D68" s="264" t="s">
        <v>622</v>
      </c>
    </row>
    <row r="69" spans="1:4" ht="25.5" x14ac:dyDescent="0.2">
      <c r="A69" s="267" t="s">
        <v>602</v>
      </c>
      <c r="B69" s="261" t="s">
        <v>620</v>
      </c>
      <c r="C69" s="262" t="s">
        <v>624</v>
      </c>
      <c r="D69" s="264" t="s">
        <v>622</v>
      </c>
    </row>
    <row r="70" spans="1:4" ht="33.75" x14ac:dyDescent="0.2">
      <c r="A70" s="267" t="s">
        <v>602</v>
      </c>
      <c r="B70" s="261" t="s">
        <v>625</v>
      </c>
      <c r="C70" s="262" t="s">
        <v>474</v>
      </c>
      <c r="D70" s="264" t="s">
        <v>530</v>
      </c>
    </row>
    <row r="71" spans="1:4" ht="45" x14ac:dyDescent="0.2">
      <c r="A71" s="267" t="s">
        <v>602</v>
      </c>
      <c r="B71" s="261" t="s">
        <v>626</v>
      </c>
      <c r="C71" s="262" t="s">
        <v>627</v>
      </c>
      <c r="D71" s="264" t="s">
        <v>549</v>
      </c>
    </row>
    <row r="72" spans="1:4" ht="45" x14ac:dyDescent="0.2">
      <c r="A72" s="267" t="s">
        <v>602</v>
      </c>
      <c r="B72" s="261" t="s">
        <v>626</v>
      </c>
      <c r="C72" s="262" t="s">
        <v>628</v>
      </c>
      <c r="D72" s="264" t="s">
        <v>530</v>
      </c>
    </row>
    <row r="73" spans="1:4" ht="15" x14ac:dyDescent="0.2">
      <c r="A73" s="267" t="s">
        <v>602</v>
      </c>
      <c r="B73" s="261" t="s">
        <v>629</v>
      </c>
      <c r="C73" s="262" t="s">
        <v>630</v>
      </c>
      <c r="D73" s="264" t="s">
        <v>536</v>
      </c>
    </row>
    <row r="74" spans="1:4" ht="15" x14ac:dyDescent="0.2">
      <c r="A74" s="267" t="s">
        <v>602</v>
      </c>
      <c r="B74" s="261" t="s">
        <v>629</v>
      </c>
      <c r="C74" s="262" t="s">
        <v>631</v>
      </c>
      <c r="D74" s="264" t="s">
        <v>565</v>
      </c>
    </row>
    <row r="75" spans="1:4" ht="38.25" x14ac:dyDescent="0.2">
      <c r="A75" s="267" t="s">
        <v>602</v>
      </c>
      <c r="B75" s="261" t="s">
        <v>629</v>
      </c>
      <c r="C75" s="262" t="s">
        <v>632</v>
      </c>
      <c r="D75" s="264" t="s">
        <v>633</v>
      </c>
    </row>
    <row r="76" spans="1:4" ht="15" x14ac:dyDescent="0.2">
      <c r="A76" s="267" t="s">
        <v>602</v>
      </c>
      <c r="B76" s="261" t="s">
        <v>629</v>
      </c>
      <c r="C76" s="262" t="s">
        <v>634</v>
      </c>
      <c r="D76" s="264" t="s">
        <v>569</v>
      </c>
    </row>
    <row r="77" spans="1:4" ht="15" x14ac:dyDescent="0.2">
      <c r="A77" s="267" t="s">
        <v>602</v>
      </c>
      <c r="B77" s="261" t="s">
        <v>629</v>
      </c>
      <c r="C77" s="262" t="s">
        <v>635</v>
      </c>
      <c r="D77" s="264" t="s">
        <v>569</v>
      </c>
    </row>
    <row r="78" spans="1:4" ht="15" x14ac:dyDescent="0.2">
      <c r="A78" s="267" t="s">
        <v>602</v>
      </c>
      <c r="B78" s="261" t="s">
        <v>629</v>
      </c>
      <c r="C78" s="262" t="s">
        <v>636</v>
      </c>
      <c r="D78" s="264" t="s">
        <v>536</v>
      </c>
    </row>
    <row r="79" spans="1:4" ht="15" x14ac:dyDescent="0.2">
      <c r="A79" s="267" t="s">
        <v>602</v>
      </c>
      <c r="B79" s="261" t="s">
        <v>629</v>
      </c>
      <c r="C79" s="262" t="s">
        <v>637</v>
      </c>
      <c r="D79" s="264" t="s">
        <v>569</v>
      </c>
    </row>
    <row r="80" spans="1:4" ht="15" x14ac:dyDescent="0.2">
      <c r="A80" s="267" t="s">
        <v>602</v>
      </c>
      <c r="B80" s="261" t="s">
        <v>629</v>
      </c>
      <c r="C80" s="262" t="s">
        <v>638</v>
      </c>
      <c r="D80" s="264" t="s">
        <v>639</v>
      </c>
    </row>
    <row r="81" spans="1:4" ht="25.5" x14ac:dyDescent="0.2">
      <c r="A81" s="267" t="s">
        <v>602</v>
      </c>
      <c r="B81" s="261" t="s">
        <v>328</v>
      </c>
      <c r="C81" s="262" t="s">
        <v>640</v>
      </c>
      <c r="D81" s="264" t="s">
        <v>639</v>
      </c>
    </row>
    <row r="82" spans="1:4" ht="56.25" x14ac:dyDescent="0.2">
      <c r="A82" s="267" t="s">
        <v>602</v>
      </c>
      <c r="B82" s="261" t="s">
        <v>641</v>
      </c>
      <c r="C82" s="262" t="s">
        <v>642</v>
      </c>
      <c r="D82" s="264" t="s">
        <v>643</v>
      </c>
    </row>
    <row r="83" spans="1:4" ht="56.25" x14ac:dyDescent="0.2">
      <c r="A83" s="267" t="s">
        <v>602</v>
      </c>
      <c r="B83" s="261" t="s">
        <v>641</v>
      </c>
      <c r="C83" s="262" t="s">
        <v>644</v>
      </c>
      <c r="D83" s="264" t="s">
        <v>530</v>
      </c>
    </row>
    <row r="84" spans="1:4" ht="56.25" x14ac:dyDescent="0.2">
      <c r="A84" s="267" t="s">
        <v>602</v>
      </c>
      <c r="B84" s="261" t="s">
        <v>641</v>
      </c>
      <c r="C84" s="262" t="s">
        <v>645</v>
      </c>
      <c r="D84" s="264" t="s">
        <v>569</v>
      </c>
    </row>
  </sheetData>
  <mergeCells count="3">
    <mergeCell ref="B1:C2"/>
    <mergeCell ref="A3:D3"/>
    <mergeCell ref="A54:B54"/>
  </mergeCells>
  <phoneticPr fontId="2" type="noConversion"/>
  <printOptions horizontalCentered="1"/>
  <pageMargins left="0.39370078740157483" right="0.39370078740157483" top="0.39370078740157483" bottom="0.39370078740157483" header="0" footer="0"/>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M39"/>
  <sheetViews>
    <sheetView view="pageBreakPreview" zoomScaleNormal="100" zoomScaleSheetLayoutView="100" workbookViewId="0">
      <selection activeCell="AG6" sqref="AG6"/>
    </sheetView>
  </sheetViews>
  <sheetFormatPr baseColWidth="10" defaultRowHeight="12.75" x14ac:dyDescent="0.2"/>
  <cols>
    <col min="1" max="1" width="4.5703125" customWidth="1"/>
    <col min="2" max="2" width="20.7109375" customWidth="1"/>
    <col min="3" max="3" width="7.140625" bestFit="1" customWidth="1"/>
    <col min="4" max="4" width="9.5703125" customWidth="1"/>
    <col min="5" max="33" width="3.140625" customWidth="1"/>
    <col min="34" max="34" width="3.140625" bestFit="1" customWidth="1"/>
    <col min="35" max="35" width="11.42578125" customWidth="1"/>
    <col min="36" max="36" width="6.42578125" customWidth="1"/>
  </cols>
  <sheetData>
    <row r="2" spans="1:35" x14ac:dyDescent="0.2">
      <c r="A2" s="656" t="s">
        <v>964</v>
      </c>
      <c r="B2" s="656"/>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c r="AF2" s="656"/>
      <c r="AG2" s="656"/>
      <c r="AH2" s="656"/>
      <c r="AI2" s="656"/>
    </row>
    <row r="4" spans="1:35" x14ac:dyDescent="0.2">
      <c r="A4" s="673" t="s">
        <v>477</v>
      </c>
      <c r="B4" s="673"/>
      <c r="C4" s="673"/>
      <c r="D4" s="673"/>
      <c r="E4" s="673"/>
      <c r="F4" s="673"/>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3"/>
      <c r="AG4" s="673"/>
      <c r="AH4" s="673"/>
      <c r="AI4" s="673"/>
    </row>
    <row r="5" spans="1:35" ht="13.5" thickBot="1" x14ac:dyDescent="0.25">
      <c r="B5" s="679"/>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c r="AE5" s="679"/>
      <c r="AF5" s="679"/>
      <c r="AG5" s="679"/>
      <c r="AH5" s="679"/>
    </row>
    <row r="6" spans="1:35" ht="13.7" customHeight="1" x14ac:dyDescent="0.2">
      <c r="A6" s="677" t="s">
        <v>462</v>
      </c>
      <c r="B6" s="678"/>
      <c r="C6" s="104"/>
      <c r="D6" s="104"/>
      <c r="E6" s="35" t="s">
        <v>292</v>
      </c>
      <c r="F6" s="36"/>
      <c r="G6" s="36"/>
      <c r="H6" s="36"/>
      <c r="I6" s="689" t="str">
        <f>+Portada!B18</f>
        <v>PARA LA ADJUDICACIÓN DE UN PROYECTO DE ASOCIACIÓN PÚBLICO PRIVADA EN LA MODALIDAD DE AUTOFINANCIABLE PARA LA PRESTACIÓN DEL SERVICIO DE DISPONIBILIDAD DEL PROYECTO MONTERREY-NUEVO LAREDO, TRAMO LA GLORIA-SAN FERNANDO, QUE INCLUYE SU DISEÑO, ASÍ COMO EL OTORGAMIENTO DE LA CONCESIÓN DE JURISDICCIÓN FEDERAL, POR 30 AÑOS, PARA (I) CONSTRUIR, OPERAR, EXPLOTAR, CONSERVAR Y MANTENER LA AUTOPISTA DE ALTAS ESPECIFICACIONES TIPO A4S “MONTERREY – NUEVO LAREDO, TRAMO LA GLORIA – SAN FERNANDO, QUE INICIA EN EL ENTRONQUE LA GLORIA UBICADO EN EL KM 145+000 DE LA CARRETERA FEDERAL DE CUOTA MEX-85D Y TERMINA EN EL KM 194+000 DE LA CARRETERA FEDERAL LIBRE MEX-85”; (II) CONSTRUIR UN CUERPO NUEVO EN LA CARRETERA FEDERAL EXISTENTE NUEVO LAREDO – MONTERREY, TRAMO LA GLORIA-SAN FERNANDO; Y PARA III) CONSERVAR Y MANTENER LA CARRETERA FEDERAL LIBRE DE ALTAS ESPECIFICACIONES TIPO A2,“MONTERREY – NUEVO LAREDO, TRAMO LA GLORIA – SAN FERNANDO, ENTRE LOS ESTADOS DE NUEVO LEÓN Y TAMAULIPAS.</v>
      </c>
      <c r="J6" s="689"/>
      <c r="K6" s="689"/>
      <c r="L6" s="689"/>
      <c r="M6" s="689"/>
      <c r="N6" s="689"/>
      <c r="O6" s="689"/>
      <c r="P6" s="689"/>
      <c r="Q6" s="689"/>
      <c r="R6" s="689"/>
      <c r="S6" s="689"/>
      <c r="T6" s="689"/>
      <c r="U6" s="689"/>
      <c r="V6" s="689"/>
      <c r="W6" s="689"/>
      <c r="X6" s="689"/>
      <c r="Y6" s="689"/>
      <c r="Z6" s="689"/>
      <c r="AA6" s="690"/>
      <c r="AB6" s="38" t="s">
        <v>278</v>
      </c>
      <c r="AC6" s="36"/>
      <c r="AD6" s="36"/>
      <c r="AE6" s="36"/>
      <c r="AF6" s="36"/>
      <c r="AG6" s="36" t="s">
        <v>988</v>
      </c>
      <c r="AI6" s="30"/>
    </row>
    <row r="7" spans="1:35" ht="13.7" customHeight="1" x14ac:dyDescent="0.2">
      <c r="A7" s="99"/>
      <c r="B7" s="105"/>
      <c r="C7" s="105"/>
      <c r="D7" s="105"/>
      <c r="E7" s="39"/>
      <c r="F7" s="40"/>
      <c r="G7" s="40"/>
      <c r="H7" s="40"/>
      <c r="I7" s="691"/>
      <c r="J7" s="691"/>
      <c r="K7" s="691"/>
      <c r="L7" s="691"/>
      <c r="M7" s="691"/>
      <c r="N7" s="691"/>
      <c r="O7" s="691"/>
      <c r="P7" s="691"/>
      <c r="Q7" s="691"/>
      <c r="R7" s="691"/>
      <c r="S7" s="691"/>
      <c r="T7" s="691"/>
      <c r="U7" s="691"/>
      <c r="V7" s="691"/>
      <c r="W7" s="691"/>
      <c r="X7" s="691"/>
      <c r="Y7" s="691"/>
      <c r="Z7" s="691"/>
      <c r="AA7" s="692"/>
      <c r="AB7" s="42" t="s">
        <v>282</v>
      </c>
      <c r="AC7" s="40"/>
      <c r="AD7" s="40"/>
      <c r="AE7" s="40"/>
      <c r="AF7" s="40"/>
      <c r="AG7" s="40"/>
      <c r="AI7" s="31"/>
    </row>
    <row r="8" spans="1:35" x14ac:dyDescent="0.2">
      <c r="A8" s="99"/>
      <c r="B8" s="105"/>
      <c r="C8" s="105"/>
      <c r="D8" s="105"/>
      <c r="E8" s="39"/>
      <c r="F8" s="40"/>
      <c r="G8" s="40"/>
      <c r="H8" s="40"/>
      <c r="I8" s="691"/>
      <c r="J8" s="691"/>
      <c r="K8" s="691"/>
      <c r="L8" s="691"/>
      <c r="M8" s="691"/>
      <c r="N8" s="691"/>
      <c r="O8" s="691"/>
      <c r="P8" s="691"/>
      <c r="Q8" s="691"/>
      <c r="R8" s="691"/>
      <c r="S8" s="691"/>
      <c r="T8" s="691"/>
      <c r="U8" s="691"/>
      <c r="V8" s="691"/>
      <c r="W8" s="691"/>
      <c r="X8" s="691"/>
      <c r="Y8" s="691"/>
      <c r="Z8" s="691"/>
      <c r="AA8" s="692"/>
      <c r="AB8" s="39"/>
      <c r="AC8" s="40"/>
      <c r="AD8" s="40"/>
      <c r="AE8" s="40"/>
      <c r="AF8" s="40"/>
      <c r="AG8" s="40"/>
      <c r="AI8" s="2"/>
    </row>
    <row r="9" spans="1:35" ht="13.5" thickBot="1" x14ac:dyDescent="0.25">
      <c r="A9" s="100"/>
      <c r="B9" s="106"/>
      <c r="C9" s="106"/>
      <c r="D9" s="106"/>
      <c r="E9" s="43" t="s">
        <v>297</v>
      </c>
      <c r="F9" s="44"/>
      <c r="G9" s="44"/>
      <c r="H9" s="44"/>
      <c r="I9" s="693"/>
      <c r="J9" s="693"/>
      <c r="K9" s="693"/>
      <c r="L9" s="693"/>
      <c r="M9" s="693"/>
      <c r="N9" s="693"/>
      <c r="O9" s="693"/>
      <c r="P9" s="693"/>
      <c r="Q9" s="693"/>
      <c r="R9" s="693"/>
      <c r="S9" s="693"/>
      <c r="T9" s="693"/>
      <c r="U9" s="693"/>
      <c r="V9" s="693"/>
      <c r="W9" s="693"/>
      <c r="X9" s="693"/>
      <c r="Y9" s="693"/>
      <c r="Z9" s="693"/>
      <c r="AA9" s="694"/>
      <c r="AB9" s="43" t="s">
        <v>293</v>
      </c>
      <c r="AC9" s="44"/>
      <c r="AD9" s="44"/>
      <c r="AE9" s="44"/>
      <c r="AF9" s="44"/>
      <c r="AG9" s="44"/>
      <c r="AI9" s="3" t="s">
        <v>294</v>
      </c>
    </row>
    <row r="10" spans="1:35" x14ac:dyDescent="0.2">
      <c r="A10" s="674" t="s">
        <v>303</v>
      </c>
      <c r="B10" s="674" t="s">
        <v>295</v>
      </c>
      <c r="C10" s="674" t="s">
        <v>298</v>
      </c>
      <c r="D10" s="674" t="s">
        <v>461</v>
      </c>
      <c r="E10" s="680" t="s">
        <v>463</v>
      </c>
      <c r="F10" s="680"/>
      <c r="G10" s="680"/>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74" t="s">
        <v>465</v>
      </c>
    </row>
    <row r="11" spans="1:35" x14ac:dyDescent="0.2">
      <c r="A11" s="675"/>
      <c r="B11" s="675"/>
      <c r="C11" s="675"/>
      <c r="D11" s="675"/>
      <c r="E11" s="671" t="s">
        <v>248</v>
      </c>
      <c r="F11" s="671"/>
      <c r="G11" s="671"/>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5"/>
    </row>
    <row r="12" spans="1:35" ht="13.5" thickBot="1" x14ac:dyDescent="0.25">
      <c r="A12" s="676"/>
      <c r="B12" s="676"/>
      <c r="C12" s="676"/>
      <c r="D12" s="676"/>
      <c r="E12" s="12">
        <v>1</v>
      </c>
      <c r="F12" s="13">
        <f>+E12+1</f>
        <v>2</v>
      </c>
      <c r="G12" s="13">
        <f t="shared" ref="G12:AH12" si="0">+F12+1</f>
        <v>3</v>
      </c>
      <c r="H12" s="13">
        <f t="shared" si="0"/>
        <v>4</v>
      </c>
      <c r="I12" s="13">
        <f t="shared" si="0"/>
        <v>5</v>
      </c>
      <c r="J12" s="13">
        <f t="shared" si="0"/>
        <v>6</v>
      </c>
      <c r="K12" s="13">
        <f t="shared" si="0"/>
        <v>7</v>
      </c>
      <c r="L12" s="13">
        <f t="shared" si="0"/>
        <v>8</v>
      </c>
      <c r="M12" s="13">
        <f t="shared" si="0"/>
        <v>9</v>
      </c>
      <c r="N12" s="13">
        <f t="shared" si="0"/>
        <v>10</v>
      </c>
      <c r="O12" s="13">
        <f t="shared" si="0"/>
        <v>11</v>
      </c>
      <c r="P12" s="13">
        <f t="shared" si="0"/>
        <v>12</v>
      </c>
      <c r="Q12" s="13">
        <f t="shared" si="0"/>
        <v>13</v>
      </c>
      <c r="R12" s="13">
        <f t="shared" si="0"/>
        <v>14</v>
      </c>
      <c r="S12" s="13">
        <f t="shared" si="0"/>
        <v>15</v>
      </c>
      <c r="T12" s="13">
        <f t="shared" si="0"/>
        <v>16</v>
      </c>
      <c r="U12" s="13">
        <f t="shared" si="0"/>
        <v>17</v>
      </c>
      <c r="V12" s="13">
        <f t="shared" si="0"/>
        <v>18</v>
      </c>
      <c r="W12" s="13">
        <f t="shared" si="0"/>
        <v>19</v>
      </c>
      <c r="X12" s="13">
        <f t="shared" si="0"/>
        <v>20</v>
      </c>
      <c r="Y12" s="13">
        <f t="shared" si="0"/>
        <v>21</v>
      </c>
      <c r="Z12" s="13">
        <f t="shared" si="0"/>
        <v>22</v>
      </c>
      <c r="AA12" s="13">
        <f t="shared" si="0"/>
        <v>23</v>
      </c>
      <c r="AB12" s="13">
        <f t="shared" si="0"/>
        <v>24</v>
      </c>
      <c r="AC12" s="13">
        <f t="shared" si="0"/>
        <v>25</v>
      </c>
      <c r="AD12" s="13">
        <f t="shared" si="0"/>
        <v>26</v>
      </c>
      <c r="AE12" s="13">
        <f t="shared" si="0"/>
        <v>27</v>
      </c>
      <c r="AF12" s="13">
        <f t="shared" si="0"/>
        <v>28</v>
      </c>
      <c r="AG12" s="13">
        <f t="shared" si="0"/>
        <v>29</v>
      </c>
      <c r="AH12" s="14">
        <f t="shared" si="0"/>
        <v>30</v>
      </c>
      <c r="AI12" s="676"/>
    </row>
    <row r="13" spans="1:35" x14ac:dyDescent="0.2">
      <c r="A13" s="122"/>
      <c r="B13" s="122"/>
      <c r="C13" s="122"/>
      <c r="D13" s="122"/>
      <c r="E13" s="15"/>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7"/>
      <c r="AI13" s="122"/>
    </row>
    <row r="14" spans="1:35" x14ac:dyDescent="0.2">
      <c r="A14" s="61"/>
      <c r="B14" s="61"/>
      <c r="C14" s="61"/>
      <c r="D14" s="61"/>
      <c r="E14" s="18"/>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19"/>
      <c r="AI14" s="61"/>
    </row>
    <row r="15" spans="1:35" x14ac:dyDescent="0.2">
      <c r="A15" s="61"/>
      <c r="B15" s="61"/>
      <c r="C15" s="61"/>
      <c r="D15" s="61"/>
      <c r="E15" s="18"/>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19"/>
      <c r="AI15" s="61"/>
    </row>
    <row r="16" spans="1:35" x14ac:dyDescent="0.2">
      <c r="A16" s="61"/>
      <c r="B16" s="61"/>
      <c r="C16" s="61"/>
      <c r="D16" s="61"/>
      <c r="E16" s="18"/>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19"/>
      <c r="AI16" s="61"/>
    </row>
    <row r="17" spans="1:35" x14ac:dyDescent="0.2">
      <c r="A17" s="61"/>
      <c r="B17" s="61"/>
      <c r="C17" s="61"/>
      <c r="D17" s="61"/>
      <c r="E17" s="18"/>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19"/>
      <c r="AI17" s="61"/>
    </row>
    <row r="18" spans="1:35" x14ac:dyDescent="0.2">
      <c r="A18" s="61"/>
      <c r="B18" s="61"/>
      <c r="C18" s="61"/>
      <c r="D18" s="61"/>
      <c r="E18" s="18"/>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19"/>
      <c r="AI18" s="61"/>
    </row>
    <row r="19" spans="1:35" x14ac:dyDescent="0.2">
      <c r="A19" s="61"/>
      <c r="B19" s="61"/>
      <c r="C19" s="61"/>
      <c r="D19" s="61"/>
      <c r="E19" s="18"/>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19"/>
      <c r="AI19" s="61"/>
    </row>
    <row r="20" spans="1:35" x14ac:dyDescent="0.2">
      <c r="A20" s="61"/>
      <c r="B20" s="61"/>
      <c r="C20" s="61"/>
      <c r="D20" s="61"/>
      <c r="E20" s="18"/>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19"/>
      <c r="AI20" s="61"/>
    </row>
    <row r="21" spans="1:35" x14ac:dyDescent="0.2">
      <c r="A21" s="61"/>
      <c r="B21" s="61"/>
      <c r="C21" s="61"/>
      <c r="D21" s="61"/>
      <c r="E21" s="18"/>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19"/>
      <c r="AI21" s="61"/>
    </row>
    <row r="22" spans="1:35" x14ac:dyDescent="0.2">
      <c r="A22" s="61"/>
      <c r="B22" s="61"/>
      <c r="C22" s="61"/>
      <c r="D22" s="61"/>
      <c r="E22" s="18"/>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19"/>
      <c r="AI22" s="61"/>
    </row>
    <row r="23" spans="1:35" x14ac:dyDescent="0.2">
      <c r="A23" s="61"/>
      <c r="B23" s="61"/>
      <c r="C23" s="61"/>
      <c r="D23" s="61"/>
      <c r="E23" s="18"/>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19"/>
      <c r="AI23" s="61"/>
    </row>
    <row r="24" spans="1:35" x14ac:dyDescent="0.2">
      <c r="A24" s="61"/>
      <c r="B24" s="61"/>
      <c r="C24" s="61"/>
      <c r="D24" s="61"/>
      <c r="E24" s="18"/>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19"/>
      <c r="AI24" s="61"/>
    </row>
    <row r="25" spans="1:35" x14ac:dyDescent="0.2">
      <c r="A25" s="61"/>
      <c r="B25" s="61"/>
      <c r="C25" s="61"/>
      <c r="D25" s="61"/>
      <c r="E25" s="18"/>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19"/>
      <c r="AI25" s="61"/>
    </row>
    <row r="26" spans="1:35" x14ac:dyDescent="0.2">
      <c r="A26" s="61"/>
      <c r="B26" s="61"/>
      <c r="C26" s="61"/>
      <c r="D26" s="61"/>
      <c r="E26" s="18"/>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19"/>
      <c r="AI26" s="61"/>
    </row>
    <row r="27" spans="1:35" x14ac:dyDescent="0.2">
      <c r="A27" s="61"/>
      <c r="B27" s="61"/>
      <c r="C27" s="61"/>
      <c r="D27" s="61"/>
      <c r="E27" s="18"/>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19"/>
      <c r="AI27" s="61"/>
    </row>
    <row r="28" spans="1:35" x14ac:dyDescent="0.2">
      <c r="A28" s="61"/>
      <c r="B28" s="61"/>
      <c r="C28" s="61"/>
      <c r="D28" s="61"/>
      <c r="E28" s="18"/>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19"/>
      <c r="AI28" s="61"/>
    </row>
    <row r="29" spans="1:35" x14ac:dyDescent="0.2">
      <c r="A29" s="61"/>
      <c r="B29" s="61"/>
      <c r="C29" s="61"/>
      <c r="D29" s="61"/>
      <c r="E29" s="18"/>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19"/>
      <c r="AI29" s="61"/>
    </row>
    <row r="30" spans="1:35" x14ac:dyDescent="0.2">
      <c r="A30" s="61"/>
      <c r="B30" s="61"/>
      <c r="C30" s="61"/>
      <c r="D30" s="61"/>
      <c r="E30" s="18"/>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19"/>
      <c r="AI30" s="61"/>
    </row>
    <row r="31" spans="1:35" x14ac:dyDescent="0.2">
      <c r="A31" s="61"/>
      <c r="B31" s="61"/>
      <c r="C31" s="61"/>
      <c r="D31" s="61"/>
      <c r="E31" s="18"/>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19"/>
      <c r="AI31" s="61"/>
    </row>
    <row r="32" spans="1:35" x14ac:dyDescent="0.2">
      <c r="A32" s="61"/>
      <c r="B32" s="61"/>
      <c r="C32" s="61"/>
      <c r="D32" s="61"/>
      <c r="E32" s="18"/>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19"/>
      <c r="AI32" s="61"/>
    </row>
    <row r="33" spans="1:39" x14ac:dyDescent="0.2">
      <c r="A33" s="61"/>
      <c r="B33" s="61"/>
      <c r="C33" s="61"/>
      <c r="D33" s="61"/>
      <c r="E33" s="18"/>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19"/>
      <c r="AI33" s="61"/>
    </row>
    <row r="34" spans="1:39" x14ac:dyDescent="0.2">
      <c r="A34" s="61"/>
      <c r="B34" s="61"/>
      <c r="C34" s="61"/>
      <c r="D34" s="61"/>
      <c r="E34" s="18"/>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19"/>
      <c r="AI34" s="61"/>
    </row>
    <row r="35" spans="1:39" x14ac:dyDescent="0.2">
      <c r="A35" s="61"/>
      <c r="B35" s="61"/>
      <c r="C35" s="61"/>
      <c r="D35" s="61"/>
      <c r="E35" s="18"/>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19"/>
      <c r="AI35" s="61"/>
    </row>
    <row r="36" spans="1:39" ht="13.5" thickBot="1" x14ac:dyDescent="0.25">
      <c r="A36" s="62"/>
      <c r="B36" s="62"/>
      <c r="C36" s="62"/>
      <c r="D36" s="62"/>
      <c r="E36" s="20"/>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21"/>
      <c r="AI36" s="62"/>
    </row>
    <row r="38" spans="1:39" ht="39.75" customHeight="1" x14ac:dyDescent="0.2">
      <c r="A38" s="672" t="s">
        <v>975</v>
      </c>
      <c r="B38" s="672"/>
      <c r="C38" s="672"/>
      <c r="D38" s="672"/>
      <c r="E38" s="672"/>
      <c r="F38" s="672"/>
      <c r="G38" s="672"/>
      <c r="H38" s="672"/>
      <c r="I38" s="672"/>
      <c r="J38" s="672"/>
      <c r="V38" s="33"/>
      <c r="W38" s="33"/>
      <c r="X38" s="33"/>
      <c r="Y38" s="33"/>
      <c r="Z38" s="33"/>
      <c r="AA38" s="33"/>
      <c r="AB38" s="33"/>
      <c r="AC38" s="33"/>
      <c r="AD38" s="33"/>
      <c r="AE38" s="33"/>
      <c r="AF38" s="33"/>
      <c r="AG38" s="33"/>
      <c r="AH38" s="32"/>
      <c r="AI38" s="9"/>
      <c r="AJ38" s="9"/>
      <c r="AK38" s="9"/>
      <c r="AL38" s="9"/>
      <c r="AM38" s="9"/>
    </row>
    <row r="39" spans="1:39" x14ac:dyDescent="0.2">
      <c r="A39" s="22"/>
      <c r="AB39" s="8" t="s">
        <v>466</v>
      </c>
      <c r="AH39" s="8"/>
      <c r="AI39" s="8"/>
      <c r="AJ39" s="8"/>
      <c r="AK39" s="8"/>
      <c r="AL39" s="8"/>
      <c r="AM39" s="8"/>
    </row>
  </sheetData>
  <mergeCells count="13">
    <mergeCell ref="E10:AH10"/>
    <mergeCell ref="E11:AH11"/>
    <mergeCell ref="A38:J38"/>
    <mergeCell ref="A4:AI4"/>
    <mergeCell ref="A2:AI2"/>
    <mergeCell ref="C10:C12"/>
    <mergeCell ref="D10:D12"/>
    <mergeCell ref="A6:B6"/>
    <mergeCell ref="B5:AH5"/>
    <mergeCell ref="AI10:AI12"/>
    <mergeCell ref="A10:A12"/>
    <mergeCell ref="B10:B12"/>
    <mergeCell ref="I6:AA9"/>
  </mergeCells>
  <phoneticPr fontId="2" type="noConversion"/>
  <printOptions horizontalCentered="1" verticalCentered="1"/>
  <pageMargins left="0.39370078740157483" right="0.39370078740157483" top="0.39370078740157483" bottom="0.39370078740157483" header="0" footer="0"/>
  <pageSetup scale="8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38"/>
  <sheetViews>
    <sheetView zoomScaleNormal="100" workbookViewId="0">
      <selection activeCell="A5" sqref="A5"/>
    </sheetView>
  </sheetViews>
  <sheetFormatPr baseColWidth="10" defaultRowHeight="12.75" x14ac:dyDescent="0.2"/>
  <cols>
    <col min="1" max="1" width="21.140625" customWidth="1"/>
    <col min="2" max="2" width="22.7109375" customWidth="1"/>
    <col min="3" max="3" width="48.85546875" customWidth="1"/>
    <col min="4" max="4" width="9.140625" customWidth="1"/>
  </cols>
  <sheetData>
    <row r="1" spans="1:4" ht="12.75" customHeight="1" x14ac:dyDescent="0.2">
      <c r="A1" s="673" t="s">
        <v>947</v>
      </c>
      <c r="B1" s="673"/>
      <c r="C1" s="673"/>
      <c r="D1" s="673"/>
    </row>
    <row r="2" spans="1:4" x14ac:dyDescent="0.2">
      <c r="A2" s="673"/>
      <c r="B2" s="673"/>
      <c r="C2" s="673"/>
      <c r="D2" s="673"/>
    </row>
    <row r="3" spans="1:4" ht="15.75" x14ac:dyDescent="0.25">
      <c r="A3" s="687" t="s">
        <v>646</v>
      </c>
      <c r="B3" s="687"/>
      <c r="C3" s="687"/>
      <c r="D3" s="687"/>
    </row>
    <row r="4" spans="1:4" ht="15.75" x14ac:dyDescent="0.2">
      <c r="A4" s="255" t="s">
        <v>523</v>
      </c>
      <c r="B4" s="256" t="s">
        <v>524</v>
      </c>
      <c r="C4" s="256" t="s">
        <v>525</v>
      </c>
      <c r="D4" s="256" t="s">
        <v>526</v>
      </c>
    </row>
    <row r="5" spans="1:4" ht="25.5" x14ac:dyDescent="0.25">
      <c r="A5" s="257" t="s">
        <v>527</v>
      </c>
      <c r="B5" s="258"/>
      <c r="C5" s="258"/>
      <c r="D5" s="259"/>
    </row>
    <row r="6" spans="1:4" ht="38.25" x14ac:dyDescent="0.2">
      <c r="A6" s="269" t="s">
        <v>527</v>
      </c>
      <c r="B6" s="261" t="s">
        <v>647</v>
      </c>
      <c r="C6" s="262" t="s">
        <v>648</v>
      </c>
      <c r="D6" s="263" t="s">
        <v>530</v>
      </c>
    </row>
    <row r="7" spans="1:4" ht="51" x14ac:dyDescent="0.2">
      <c r="A7" s="269" t="s">
        <v>527</v>
      </c>
      <c r="B7" s="261" t="s">
        <v>647</v>
      </c>
      <c r="C7" s="262" t="s">
        <v>649</v>
      </c>
      <c r="D7" s="263" t="s">
        <v>650</v>
      </c>
    </row>
    <row r="8" spans="1:4" ht="38.25" x14ac:dyDescent="0.2">
      <c r="A8" s="269" t="s">
        <v>527</v>
      </c>
      <c r="B8" s="261" t="s">
        <v>647</v>
      </c>
      <c r="C8" s="262" t="s">
        <v>651</v>
      </c>
      <c r="D8" s="263" t="s">
        <v>650</v>
      </c>
    </row>
    <row r="9" spans="1:4" ht="38.25" x14ac:dyDescent="0.2">
      <c r="A9" s="269" t="s">
        <v>527</v>
      </c>
      <c r="B9" s="261" t="s">
        <v>647</v>
      </c>
      <c r="C9" s="262" t="s">
        <v>652</v>
      </c>
      <c r="D9" s="263" t="s">
        <v>530</v>
      </c>
    </row>
    <row r="10" spans="1:4" ht="25.5" x14ac:dyDescent="0.2">
      <c r="A10" s="269" t="s">
        <v>527</v>
      </c>
      <c r="B10" s="261" t="s">
        <v>653</v>
      </c>
      <c r="C10" s="262" t="s">
        <v>654</v>
      </c>
      <c r="D10" s="264" t="s">
        <v>530</v>
      </c>
    </row>
    <row r="11" spans="1:4" ht="38.25" x14ac:dyDescent="0.2">
      <c r="A11" s="269" t="s">
        <v>527</v>
      </c>
      <c r="B11" s="261" t="s">
        <v>653</v>
      </c>
      <c r="C11" s="262" t="s">
        <v>655</v>
      </c>
      <c r="D11" s="264" t="s">
        <v>650</v>
      </c>
    </row>
    <row r="12" spans="1:4" ht="38.25" x14ac:dyDescent="0.2">
      <c r="A12" s="269" t="s">
        <v>527</v>
      </c>
      <c r="B12" s="261" t="s">
        <v>653</v>
      </c>
      <c r="C12" s="262" t="s">
        <v>656</v>
      </c>
      <c r="D12" s="264" t="s">
        <v>650</v>
      </c>
    </row>
    <row r="13" spans="1:4" ht="38.25" x14ac:dyDescent="0.2">
      <c r="A13" s="269" t="s">
        <v>527</v>
      </c>
      <c r="B13" s="261" t="s">
        <v>653</v>
      </c>
      <c r="C13" s="262" t="s">
        <v>657</v>
      </c>
      <c r="D13" s="264" t="s">
        <v>536</v>
      </c>
    </row>
    <row r="14" spans="1:4" ht="25.5" x14ac:dyDescent="0.2">
      <c r="A14" s="269" t="s">
        <v>527</v>
      </c>
      <c r="B14" s="261" t="s">
        <v>653</v>
      </c>
      <c r="C14" s="262" t="s">
        <v>658</v>
      </c>
      <c r="D14" s="264" t="s">
        <v>530</v>
      </c>
    </row>
    <row r="15" spans="1:4" ht="25.5" x14ac:dyDescent="0.2">
      <c r="A15" s="269" t="s">
        <v>527</v>
      </c>
      <c r="B15" s="261" t="s">
        <v>659</v>
      </c>
      <c r="C15" s="262" t="s">
        <v>660</v>
      </c>
      <c r="D15" s="264" t="s">
        <v>530</v>
      </c>
    </row>
    <row r="16" spans="1:4" ht="25.5" x14ac:dyDescent="0.2">
      <c r="A16" s="269" t="s">
        <v>527</v>
      </c>
      <c r="B16" s="261" t="s">
        <v>659</v>
      </c>
      <c r="C16" s="262" t="s">
        <v>661</v>
      </c>
      <c r="D16" s="264" t="s">
        <v>530</v>
      </c>
    </row>
    <row r="17" spans="1:4" ht="25.5" x14ac:dyDescent="0.2">
      <c r="A17" s="269" t="s">
        <v>527</v>
      </c>
      <c r="B17" s="261" t="s">
        <v>662</v>
      </c>
      <c r="C17" s="262" t="s">
        <v>663</v>
      </c>
      <c r="D17" s="264" t="s">
        <v>530</v>
      </c>
    </row>
    <row r="18" spans="1:4" ht="38.25" x14ac:dyDescent="0.2">
      <c r="A18" s="269" t="s">
        <v>527</v>
      </c>
      <c r="B18" s="261" t="s">
        <v>662</v>
      </c>
      <c r="C18" s="262" t="s">
        <v>664</v>
      </c>
      <c r="D18" s="264" t="s">
        <v>650</v>
      </c>
    </row>
    <row r="19" spans="1:4" ht="25.5" x14ac:dyDescent="0.2">
      <c r="A19" s="269" t="s">
        <v>527</v>
      </c>
      <c r="B19" s="261" t="s">
        <v>662</v>
      </c>
      <c r="C19" s="262" t="s">
        <v>665</v>
      </c>
      <c r="D19" s="264" t="s">
        <v>530</v>
      </c>
    </row>
    <row r="20" spans="1:4" ht="25.5" x14ac:dyDescent="0.2">
      <c r="A20" s="269" t="s">
        <v>527</v>
      </c>
      <c r="B20" s="261" t="s">
        <v>666</v>
      </c>
      <c r="C20" s="262" t="s">
        <v>667</v>
      </c>
      <c r="D20" s="264" t="s">
        <v>530</v>
      </c>
    </row>
    <row r="21" spans="1:4" ht="38.25" x14ac:dyDescent="0.2">
      <c r="A21" s="269" t="s">
        <v>527</v>
      </c>
      <c r="B21" s="261" t="s">
        <v>666</v>
      </c>
      <c r="C21" s="262" t="s">
        <v>668</v>
      </c>
      <c r="D21" s="264" t="s">
        <v>650</v>
      </c>
    </row>
    <row r="22" spans="1:4" ht="38.25" x14ac:dyDescent="0.2">
      <c r="A22" s="269" t="s">
        <v>527</v>
      </c>
      <c r="B22" s="261" t="s">
        <v>666</v>
      </c>
      <c r="C22" s="262" t="s">
        <v>669</v>
      </c>
      <c r="D22" s="264" t="s">
        <v>650</v>
      </c>
    </row>
    <row r="23" spans="1:4" ht="38.25" x14ac:dyDescent="0.2">
      <c r="A23" s="269" t="s">
        <v>527</v>
      </c>
      <c r="B23" s="261" t="s">
        <v>666</v>
      </c>
      <c r="C23" s="262" t="s">
        <v>670</v>
      </c>
      <c r="D23" s="264" t="s">
        <v>530</v>
      </c>
    </row>
    <row r="24" spans="1:4" ht="25.5" x14ac:dyDescent="0.2">
      <c r="A24" s="269" t="s">
        <v>527</v>
      </c>
      <c r="B24" s="261" t="s">
        <v>666</v>
      </c>
      <c r="C24" s="262" t="s">
        <v>671</v>
      </c>
      <c r="D24" s="264" t="s">
        <v>530</v>
      </c>
    </row>
    <row r="25" spans="1:4" ht="38.25" x14ac:dyDescent="0.2">
      <c r="A25" s="269" t="s">
        <v>527</v>
      </c>
      <c r="B25" s="261" t="s">
        <v>666</v>
      </c>
      <c r="C25" s="262" t="s">
        <v>672</v>
      </c>
      <c r="D25" s="264" t="s">
        <v>530</v>
      </c>
    </row>
    <row r="26" spans="1:4" ht="25.5" x14ac:dyDescent="0.2">
      <c r="A26" s="269" t="s">
        <v>527</v>
      </c>
      <c r="B26" s="261" t="s">
        <v>666</v>
      </c>
      <c r="C26" s="262" t="s">
        <v>673</v>
      </c>
      <c r="D26" s="264" t="s">
        <v>530</v>
      </c>
    </row>
    <row r="27" spans="1:4" ht="25.5" x14ac:dyDescent="0.2">
      <c r="A27" s="269" t="s">
        <v>527</v>
      </c>
      <c r="B27" s="261" t="s">
        <v>674</v>
      </c>
      <c r="C27" s="262" t="s">
        <v>675</v>
      </c>
      <c r="D27" s="264" t="s">
        <v>530</v>
      </c>
    </row>
    <row r="28" spans="1:4" ht="38.25" x14ac:dyDescent="0.2">
      <c r="A28" s="269" t="s">
        <v>527</v>
      </c>
      <c r="B28" s="261" t="s">
        <v>674</v>
      </c>
      <c r="C28" s="262" t="s">
        <v>676</v>
      </c>
      <c r="D28" s="264" t="s">
        <v>650</v>
      </c>
    </row>
    <row r="29" spans="1:4" ht="22.5" x14ac:dyDescent="0.2">
      <c r="A29" s="269" t="s">
        <v>527</v>
      </c>
      <c r="B29" s="261" t="s">
        <v>674</v>
      </c>
      <c r="C29" s="262" t="s">
        <v>677</v>
      </c>
      <c r="D29" s="264" t="s">
        <v>536</v>
      </c>
    </row>
    <row r="30" spans="1:4" ht="22.5" x14ac:dyDescent="0.2">
      <c r="A30" s="269" t="s">
        <v>527</v>
      </c>
      <c r="B30" s="261" t="s">
        <v>674</v>
      </c>
      <c r="C30" s="262" t="s">
        <v>678</v>
      </c>
      <c r="D30" s="264" t="s">
        <v>536</v>
      </c>
    </row>
    <row r="31" spans="1:4" ht="25.5" x14ac:dyDescent="0.2">
      <c r="A31" s="269" t="s">
        <v>527</v>
      </c>
      <c r="B31" s="261" t="s">
        <v>674</v>
      </c>
      <c r="C31" s="262" t="s">
        <v>679</v>
      </c>
      <c r="D31" s="264" t="s">
        <v>536</v>
      </c>
    </row>
    <row r="32" spans="1:4" ht="22.5" x14ac:dyDescent="0.2">
      <c r="A32" s="269" t="s">
        <v>527</v>
      </c>
      <c r="B32" s="261" t="s">
        <v>674</v>
      </c>
      <c r="C32" s="262" t="s">
        <v>680</v>
      </c>
      <c r="D32" s="264" t="s">
        <v>536</v>
      </c>
    </row>
    <row r="33" spans="1:4" ht="33.75" x14ac:dyDescent="0.2">
      <c r="A33" s="269" t="s">
        <v>527</v>
      </c>
      <c r="B33" s="261" t="s">
        <v>681</v>
      </c>
      <c r="C33" s="262" t="s">
        <v>682</v>
      </c>
      <c r="D33" s="264" t="s">
        <v>530</v>
      </c>
    </row>
    <row r="34" spans="1:4" ht="33.75" x14ac:dyDescent="0.2">
      <c r="A34" s="269" t="s">
        <v>527</v>
      </c>
      <c r="B34" s="261" t="s">
        <v>681</v>
      </c>
      <c r="C34" s="262" t="s">
        <v>683</v>
      </c>
      <c r="D34" s="264" t="s">
        <v>530</v>
      </c>
    </row>
    <row r="35" spans="1:4" ht="22.5" x14ac:dyDescent="0.2">
      <c r="A35" s="269" t="s">
        <v>527</v>
      </c>
      <c r="B35" s="261" t="s">
        <v>684</v>
      </c>
      <c r="C35" s="262" t="s">
        <v>685</v>
      </c>
      <c r="D35" s="264" t="s">
        <v>530</v>
      </c>
    </row>
    <row r="36" spans="1:4" ht="25.5" x14ac:dyDescent="0.2">
      <c r="A36" s="269" t="s">
        <v>527</v>
      </c>
      <c r="B36" s="261" t="s">
        <v>684</v>
      </c>
      <c r="C36" s="262" t="s">
        <v>686</v>
      </c>
      <c r="D36" s="264" t="s">
        <v>687</v>
      </c>
    </row>
    <row r="37" spans="1:4" ht="22.5" x14ac:dyDescent="0.2">
      <c r="A37" s="269" t="s">
        <v>527</v>
      </c>
      <c r="B37" s="261" t="s">
        <v>684</v>
      </c>
      <c r="C37" s="262" t="s">
        <v>688</v>
      </c>
      <c r="D37" s="264" t="s">
        <v>687</v>
      </c>
    </row>
    <row r="38" spans="1:4" ht="25.5" x14ac:dyDescent="0.2">
      <c r="A38" s="269" t="s">
        <v>527</v>
      </c>
      <c r="B38" s="261" t="s">
        <v>684</v>
      </c>
      <c r="C38" s="262" t="s">
        <v>689</v>
      </c>
      <c r="D38" s="264" t="s">
        <v>687</v>
      </c>
    </row>
    <row r="39" spans="1:4" ht="25.5" x14ac:dyDescent="0.2">
      <c r="A39" s="269" t="s">
        <v>527</v>
      </c>
      <c r="B39" s="261" t="s">
        <v>684</v>
      </c>
      <c r="C39" s="262" t="s">
        <v>690</v>
      </c>
      <c r="D39" s="264" t="s">
        <v>687</v>
      </c>
    </row>
    <row r="40" spans="1:4" ht="45" x14ac:dyDescent="0.2">
      <c r="A40" s="269" t="s">
        <v>527</v>
      </c>
      <c r="B40" s="261" t="s">
        <v>691</v>
      </c>
      <c r="C40" s="262" t="s">
        <v>692</v>
      </c>
      <c r="D40" s="264" t="s">
        <v>687</v>
      </c>
    </row>
    <row r="41" spans="1:4" ht="15" x14ac:dyDescent="0.2">
      <c r="A41" s="270" t="s">
        <v>562</v>
      </c>
      <c r="B41" s="261"/>
      <c r="C41" s="262"/>
      <c r="D41" s="264"/>
    </row>
    <row r="42" spans="1:4" ht="22.5" x14ac:dyDescent="0.2">
      <c r="A42" s="269" t="s">
        <v>562</v>
      </c>
      <c r="B42" s="261" t="s">
        <v>693</v>
      </c>
      <c r="C42" s="262" t="s">
        <v>694</v>
      </c>
      <c r="D42" s="264" t="s">
        <v>687</v>
      </c>
    </row>
    <row r="43" spans="1:4" ht="22.5" x14ac:dyDescent="0.2">
      <c r="A43" s="269" t="s">
        <v>562</v>
      </c>
      <c r="B43" s="261" t="s">
        <v>572</v>
      </c>
      <c r="C43" s="262" t="s">
        <v>695</v>
      </c>
      <c r="D43" s="264" t="s">
        <v>536</v>
      </c>
    </row>
    <row r="44" spans="1:4" ht="22.5" x14ac:dyDescent="0.2">
      <c r="A44" s="269" t="s">
        <v>562</v>
      </c>
      <c r="B44" s="261" t="s">
        <v>696</v>
      </c>
      <c r="C44" s="262" t="s">
        <v>697</v>
      </c>
      <c r="D44" s="264" t="s">
        <v>577</v>
      </c>
    </row>
    <row r="45" spans="1:4" ht="22.5" x14ac:dyDescent="0.2">
      <c r="A45" s="269" t="s">
        <v>562</v>
      </c>
      <c r="B45" s="261" t="s">
        <v>698</v>
      </c>
      <c r="C45" s="262" t="s">
        <v>699</v>
      </c>
      <c r="D45" s="264" t="s">
        <v>577</v>
      </c>
    </row>
    <row r="46" spans="1:4" ht="22.5" x14ac:dyDescent="0.2">
      <c r="A46" s="269" t="s">
        <v>562</v>
      </c>
      <c r="B46" s="261" t="s">
        <v>700</v>
      </c>
      <c r="C46" s="262" t="s">
        <v>701</v>
      </c>
      <c r="D46" s="264" t="s">
        <v>577</v>
      </c>
    </row>
    <row r="47" spans="1:4" ht="25.5" x14ac:dyDescent="0.2">
      <c r="A47" s="269" t="s">
        <v>562</v>
      </c>
      <c r="B47" s="261" t="s">
        <v>702</v>
      </c>
      <c r="C47" s="262" t="s">
        <v>703</v>
      </c>
      <c r="D47" s="264" t="s">
        <v>536</v>
      </c>
    </row>
    <row r="48" spans="1:4" ht="22.5" x14ac:dyDescent="0.2">
      <c r="A48" s="269" t="s">
        <v>562</v>
      </c>
      <c r="B48" s="261" t="s">
        <v>704</v>
      </c>
      <c r="C48" s="262" t="s">
        <v>705</v>
      </c>
      <c r="D48" s="264" t="s">
        <v>687</v>
      </c>
    </row>
    <row r="49" spans="1:4" ht="22.5" x14ac:dyDescent="0.2">
      <c r="A49" s="269" t="s">
        <v>562</v>
      </c>
      <c r="B49" s="261" t="s">
        <v>706</v>
      </c>
      <c r="C49" s="262" t="s">
        <v>707</v>
      </c>
      <c r="D49" s="264" t="s">
        <v>639</v>
      </c>
    </row>
    <row r="50" spans="1:4" ht="45" x14ac:dyDescent="0.2">
      <c r="A50" s="269" t="s">
        <v>562</v>
      </c>
      <c r="B50" s="261" t="s">
        <v>708</v>
      </c>
      <c r="C50" s="262" t="s">
        <v>709</v>
      </c>
      <c r="D50" s="264" t="s">
        <v>536</v>
      </c>
    </row>
    <row r="51" spans="1:4" ht="33.75" x14ac:dyDescent="0.2">
      <c r="A51" s="269" t="s">
        <v>562</v>
      </c>
      <c r="B51" s="261" t="s">
        <v>710</v>
      </c>
      <c r="C51" s="262" t="s">
        <v>711</v>
      </c>
      <c r="D51" s="264" t="s">
        <v>639</v>
      </c>
    </row>
    <row r="52" spans="1:4" ht="45" x14ac:dyDescent="0.2">
      <c r="A52" s="269" t="s">
        <v>562</v>
      </c>
      <c r="B52" s="261" t="s">
        <v>712</v>
      </c>
      <c r="C52" s="262" t="s">
        <v>478</v>
      </c>
      <c r="D52" s="264" t="s">
        <v>639</v>
      </c>
    </row>
    <row r="53" spans="1:4" ht="22.5" x14ac:dyDescent="0.2">
      <c r="A53" s="269" t="s">
        <v>562</v>
      </c>
      <c r="B53" s="261" t="s">
        <v>713</v>
      </c>
      <c r="C53" s="262" t="s">
        <v>714</v>
      </c>
      <c r="D53" s="264" t="s">
        <v>715</v>
      </c>
    </row>
    <row r="54" spans="1:4" ht="56.25" x14ac:dyDescent="0.2">
      <c r="A54" s="269" t="s">
        <v>562</v>
      </c>
      <c r="B54" s="261" t="s">
        <v>716</v>
      </c>
      <c r="C54" s="262" t="s">
        <v>717</v>
      </c>
      <c r="D54" s="264" t="s">
        <v>718</v>
      </c>
    </row>
    <row r="55" spans="1:4" ht="33.75" x14ac:dyDescent="0.2">
      <c r="A55" s="269" t="s">
        <v>562</v>
      </c>
      <c r="B55" s="261" t="s">
        <v>719</v>
      </c>
      <c r="C55" s="262" t="s">
        <v>720</v>
      </c>
      <c r="D55" s="264" t="s">
        <v>639</v>
      </c>
    </row>
    <row r="56" spans="1:4" ht="33.75" x14ac:dyDescent="0.2">
      <c r="A56" s="269" t="s">
        <v>562</v>
      </c>
      <c r="B56" s="261" t="s">
        <v>721</v>
      </c>
      <c r="C56" s="262" t="s">
        <v>722</v>
      </c>
      <c r="D56" s="264" t="s">
        <v>639</v>
      </c>
    </row>
    <row r="57" spans="1:4" ht="25.5" x14ac:dyDescent="0.2">
      <c r="A57" s="269" t="s">
        <v>562</v>
      </c>
      <c r="B57" s="261" t="s">
        <v>723</v>
      </c>
      <c r="C57" s="262" t="s">
        <v>724</v>
      </c>
      <c r="D57" s="264" t="s">
        <v>639</v>
      </c>
    </row>
    <row r="58" spans="1:4" ht="15" x14ac:dyDescent="0.2">
      <c r="A58" s="270" t="s">
        <v>582</v>
      </c>
      <c r="B58" s="261"/>
      <c r="C58" s="262"/>
      <c r="D58" s="264"/>
    </row>
    <row r="59" spans="1:4" ht="15" x14ac:dyDescent="0.2">
      <c r="A59" s="269" t="s">
        <v>582</v>
      </c>
      <c r="B59" s="261" t="s">
        <v>725</v>
      </c>
      <c r="C59" s="262" t="s">
        <v>726</v>
      </c>
      <c r="D59" s="264" t="s">
        <v>727</v>
      </c>
    </row>
    <row r="60" spans="1:4" ht="25.5" x14ac:dyDescent="0.2">
      <c r="A60" s="269" t="s">
        <v>582</v>
      </c>
      <c r="B60" s="261" t="s">
        <v>725</v>
      </c>
      <c r="C60" s="262" t="s">
        <v>728</v>
      </c>
      <c r="D60" s="264" t="s">
        <v>727</v>
      </c>
    </row>
    <row r="61" spans="1:4" ht="15" x14ac:dyDescent="0.2">
      <c r="A61" s="269" t="s">
        <v>582</v>
      </c>
      <c r="B61" s="261" t="s">
        <v>725</v>
      </c>
      <c r="C61" s="262" t="s">
        <v>729</v>
      </c>
      <c r="D61" s="264" t="s">
        <v>727</v>
      </c>
    </row>
    <row r="62" spans="1:4" ht="25.5" x14ac:dyDescent="0.2">
      <c r="A62" s="269" t="s">
        <v>582</v>
      </c>
      <c r="B62" s="261" t="s">
        <v>730</v>
      </c>
      <c r="C62" s="262" t="s">
        <v>731</v>
      </c>
      <c r="D62" s="264" t="s">
        <v>727</v>
      </c>
    </row>
    <row r="63" spans="1:4" ht="15" x14ac:dyDescent="0.2">
      <c r="A63" s="269" t="s">
        <v>582</v>
      </c>
      <c r="B63" s="261" t="s">
        <v>730</v>
      </c>
      <c r="C63" s="262" t="s">
        <v>732</v>
      </c>
      <c r="D63" s="264" t="s">
        <v>727</v>
      </c>
    </row>
    <row r="64" spans="1:4" ht="15" x14ac:dyDescent="0.2">
      <c r="A64" s="269" t="s">
        <v>582</v>
      </c>
      <c r="B64" s="261" t="s">
        <v>730</v>
      </c>
      <c r="C64" s="262" t="s">
        <v>733</v>
      </c>
      <c r="D64" s="264" t="s">
        <v>727</v>
      </c>
    </row>
    <row r="65" spans="1:4" ht="33.75" x14ac:dyDescent="0.2">
      <c r="A65" s="269" t="s">
        <v>582</v>
      </c>
      <c r="B65" s="261" t="s">
        <v>734</v>
      </c>
      <c r="C65" s="262" t="s">
        <v>735</v>
      </c>
      <c r="D65" s="264" t="s">
        <v>650</v>
      </c>
    </row>
    <row r="66" spans="1:4" ht="33.75" x14ac:dyDescent="0.2">
      <c r="A66" s="269" t="s">
        <v>582</v>
      </c>
      <c r="B66" s="261" t="s">
        <v>734</v>
      </c>
      <c r="C66" s="262" t="s">
        <v>736</v>
      </c>
      <c r="D66" s="264" t="s">
        <v>650</v>
      </c>
    </row>
    <row r="67" spans="1:4" ht="22.5" x14ac:dyDescent="0.2">
      <c r="A67" s="269" t="s">
        <v>582</v>
      </c>
      <c r="B67" s="261" t="s">
        <v>737</v>
      </c>
      <c r="C67" s="262" t="s">
        <v>479</v>
      </c>
      <c r="D67" s="264" t="s">
        <v>605</v>
      </c>
    </row>
    <row r="68" spans="1:4" ht="25.5" x14ac:dyDescent="0.2">
      <c r="A68" s="269" t="s">
        <v>582</v>
      </c>
      <c r="B68" s="261" t="s">
        <v>738</v>
      </c>
      <c r="C68" s="262" t="s">
        <v>739</v>
      </c>
      <c r="D68" s="264" t="s">
        <v>650</v>
      </c>
    </row>
    <row r="69" spans="1:4" ht="38.25" x14ac:dyDescent="0.2">
      <c r="A69" s="269" t="s">
        <v>582</v>
      </c>
      <c r="B69" s="261" t="s">
        <v>738</v>
      </c>
      <c r="C69" s="262" t="s">
        <v>740</v>
      </c>
      <c r="D69" s="264" t="s">
        <v>741</v>
      </c>
    </row>
    <row r="70" spans="1:4" ht="25.5" x14ac:dyDescent="0.2">
      <c r="A70" s="269" t="s">
        <v>582</v>
      </c>
      <c r="B70" s="261" t="s">
        <v>738</v>
      </c>
      <c r="C70" s="262" t="s">
        <v>742</v>
      </c>
      <c r="D70" s="264" t="s">
        <v>615</v>
      </c>
    </row>
    <row r="71" spans="1:4" ht="25.5" x14ac:dyDescent="0.2">
      <c r="A71" s="269" t="s">
        <v>582</v>
      </c>
      <c r="B71" s="261" t="s">
        <v>738</v>
      </c>
      <c r="C71" s="262" t="s">
        <v>743</v>
      </c>
      <c r="D71" s="264" t="s">
        <v>741</v>
      </c>
    </row>
    <row r="72" spans="1:4" ht="25.5" x14ac:dyDescent="0.2">
      <c r="A72" s="269" t="s">
        <v>582</v>
      </c>
      <c r="B72" s="261" t="s">
        <v>738</v>
      </c>
      <c r="C72" s="262" t="s">
        <v>744</v>
      </c>
      <c r="D72" s="264" t="s">
        <v>615</v>
      </c>
    </row>
    <row r="73" spans="1:4" ht="25.5" x14ac:dyDescent="0.2">
      <c r="A73" s="269" t="s">
        <v>582</v>
      </c>
      <c r="B73" s="261" t="s">
        <v>738</v>
      </c>
      <c r="C73" s="262" t="s">
        <v>745</v>
      </c>
      <c r="D73" s="264" t="s">
        <v>615</v>
      </c>
    </row>
    <row r="74" spans="1:4" ht="25.5" x14ac:dyDescent="0.2">
      <c r="A74" s="269" t="s">
        <v>582</v>
      </c>
      <c r="B74" s="261" t="s">
        <v>738</v>
      </c>
      <c r="C74" s="262" t="s">
        <v>746</v>
      </c>
      <c r="D74" s="264" t="s">
        <v>615</v>
      </c>
    </row>
    <row r="75" spans="1:4" ht="22.5" x14ac:dyDescent="0.2">
      <c r="A75" s="269" t="s">
        <v>582</v>
      </c>
      <c r="B75" s="261" t="s">
        <v>747</v>
      </c>
      <c r="C75" s="262" t="s">
        <v>748</v>
      </c>
      <c r="D75" s="264" t="s">
        <v>536</v>
      </c>
    </row>
    <row r="76" spans="1:4" ht="15" x14ac:dyDescent="0.2">
      <c r="A76" s="270" t="s">
        <v>596</v>
      </c>
      <c r="B76" s="261"/>
      <c r="C76" s="262"/>
      <c r="D76" s="264"/>
    </row>
    <row r="77" spans="1:4" ht="15" x14ac:dyDescent="0.2">
      <c r="A77" s="269" t="s">
        <v>596</v>
      </c>
      <c r="B77" s="261" t="s">
        <v>749</v>
      </c>
      <c r="C77" s="262" t="s">
        <v>750</v>
      </c>
      <c r="D77" s="264" t="s">
        <v>727</v>
      </c>
    </row>
    <row r="78" spans="1:4" ht="33.75" x14ac:dyDescent="0.2">
      <c r="A78" s="269" t="s">
        <v>596</v>
      </c>
      <c r="B78" s="261" t="s">
        <v>751</v>
      </c>
      <c r="C78" s="262" t="s">
        <v>752</v>
      </c>
      <c r="D78" s="264" t="s">
        <v>569</v>
      </c>
    </row>
    <row r="79" spans="1:4" ht="33.75" x14ac:dyDescent="0.2">
      <c r="A79" s="269" t="s">
        <v>596</v>
      </c>
      <c r="B79" s="261" t="s">
        <v>751</v>
      </c>
      <c r="C79" s="262" t="s">
        <v>753</v>
      </c>
      <c r="D79" s="264" t="s">
        <v>569</v>
      </c>
    </row>
    <row r="80" spans="1:4" ht="22.5" x14ac:dyDescent="0.2">
      <c r="A80" s="269" t="s">
        <v>596</v>
      </c>
      <c r="B80" s="261" t="s">
        <v>754</v>
      </c>
      <c r="C80" s="262" t="s">
        <v>755</v>
      </c>
      <c r="D80" s="264" t="s">
        <v>756</v>
      </c>
    </row>
    <row r="81" spans="1:4" ht="38.25" x14ac:dyDescent="0.2">
      <c r="A81" s="271" t="s">
        <v>602</v>
      </c>
      <c r="B81" s="261"/>
      <c r="C81" s="262"/>
      <c r="D81" s="264"/>
    </row>
    <row r="82" spans="1:4" ht="22.5" x14ac:dyDescent="0.2">
      <c r="A82" s="272" t="s">
        <v>602</v>
      </c>
      <c r="B82" s="261" t="s">
        <v>757</v>
      </c>
      <c r="C82" s="262" t="s">
        <v>758</v>
      </c>
      <c r="D82" s="264" t="s">
        <v>759</v>
      </c>
    </row>
    <row r="83" spans="1:4" ht="22.5" x14ac:dyDescent="0.2">
      <c r="A83" s="272" t="s">
        <v>602</v>
      </c>
      <c r="B83" s="261" t="s">
        <v>757</v>
      </c>
      <c r="C83" s="262" t="s">
        <v>760</v>
      </c>
      <c r="D83" s="264" t="s">
        <v>759</v>
      </c>
    </row>
    <row r="84" spans="1:4" ht="25.5" x14ac:dyDescent="0.2">
      <c r="A84" s="272" t="s">
        <v>602</v>
      </c>
      <c r="B84" s="261" t="s">
        <v>761</v>
      </c>
      <c r="C84" s="262" t="s">
        <v>762</v>
      </c>
      <c r="D84" s="264" t="s">
        <v>756</v>
      </c>
    </row>
    <row r="85" spans="1:4" ht="25.5" x14ac:dyDescent="0.2">
      <c r="A85" s="272" t="s">
        <v>602</v>
      </c>
      <c r="B85" s="261" t="s">
        <v>761</v>
      </c>
      <c r="C85" s="262" t="s">
        <v>763</v>
      </c>
      <c r="D85" s="264" t="s">
        <v>756</v>
      </c>
    </row>
    <row r="86" spans="1:4" ht="25.5" x14ac:dyDescent="0.2">
      <c r="A86" s="272" t="s">
        <v>602</v>
      </c>
      <c r="B86" s="261" t="s">
        <v>764</v>
      </c>
      <c r="C86" s="262" t="s">
        <v>765</v>
      </c>
      <c r="D86" s="264" t="s">
        <v>622</v>
      </c>
    </row>
    <row r="87" spans="1:4" ht="25.5" x14ac:dyDescent="0.2">
      <c r="A87" s="272" t="s">
        <v>602</v>
      </c>
      <c r="B87" s="261" t="s">
        <v>764</v>
      </c>
      <c r="C87" s="262" t="s">
        <v>766</v>
      </c>
      <c r="D87" s="264" t="s">
        <v>622</v>
      </c>
    </row>
    <row r="88" spans="1:4" ht="25.5" x14ac:dyDescent="0.2">
      <c r="A88" s="272" t="s">
        <v>602</v>
      </c>
      <c r="B88" s="261" t="s">
        <v>764</v>
      </c>
      <c r="C88" s="262" t="s">
        <v>767</v>
      </c>
      <c r="D88" s="264" t="s">
        <v>622</v>
      </c>
    </row>
    <row r="89" spans="1:4" ht="22.5" x14ac:dyDescent="0.2">
      <c r="A89" s="272" t="s">
        <v>602</v>
      </c>
      <c r="B89" s="261" t="s">
        <v>764</v>
      </c>
      <c r="C89" s="262" t="s">
        <v>768</v>
      </c>
      <c r="D89" s="264" t="s">
        <v>622</v>
      </c>
    </row>
    <row r="90" spans="1:4" ht="25.5" x14ac:dyDescent="0.2">
      <c r="A90" s="272" t="s">
        <v>602</v>
      </c>
      <c r="B90" s="261" t="s">
        <v>764</v>
      </c>
      <c r="C90" s="262" t="s">
        <v>769</v>
      </c>
      <c r="D90" s="264" t="s">
        <v>622</v>
      </c>
    </row>
    <row r="91" spans="1:4" ht="38.25" x14ac:dyDescent="0.2">
      <c r="A91" s="272" t="s">
        <v>602</v>
      </c>
      <c r="B91" s="261" t="s">
        <v>770</v>
      </c>
      <c r="C91" s="262" t="s">
        <v>771</v>
      </c>
      <c r="D91" s="264" t="s">
        <v>549</v>
      </c>
    </row>
    <row r="92" spans="1:4" ht="38.25" x14ac:dyDescent="0.2">
      <c r="A92" s="272" t="s">
        <v>602</v>
      </c>
      <c r="B92" s="261" t="s">
        <v>770</v>
      </c>
      <c r="C92" s="262" t="s">
        <v>772</v>
      </c>
      <c r="D92" s="264" t="s">
        <v>549</v>
      </c>
    </row>
    <row r="93" spans="1:4" ht="38.25" x14ac:dyDescent="0.2">
      <c r="A93" s="272" t="s">
        <v>602</v>
      </c>
      <c r="B93" s="261" t="s">
        <v>770</v>
      </c>
      <c r="C93" s="262" t="s">
        <v>773</v>
      </c>
      <c r="D93" s="264" t="s">
        <v>549</v>
      </c>
    </row>
    <row r="94" spans="1:4" ht="25.5" x14ac:dyDescent="0.2">
      <c r="A94" s="272" t="s">
        <v>602</v>
      </c>
      <c r="B94" s="261" t="s">
        <v>770</v>
      </c>
      <c r="C94" s="262" t="s">
        <v>774</v>
      </c>
      <c r="D94" s="264" t="s">
        <v>549</v>
      </c>
    </row>
    <row r="95" spans="1:4" ht="25.5" x14ac:dyDescent="0.2">
      <c r="A95" s="272" t="s">
        <v>602</v>
      </c>
      <c r="B95" s="261" t="s">
        <v>770</v>
      </c>
      <c r="C95" s="262" t="s">
        <v>775</v>
      </c>
      <c r="D95" s="264" t="s">
        <v>549</v>
      </c>
    </row>
    <row r="96" spans="1:4" ht="38.25" x14ac:dyDescent="0.2">
      <c r="A96" s="272" t="s">
        <v>602</v>
      </c>
      <c r="B96" s="261" t="s">
        <v>770</v>
      </c>
      <c r="C96" s="262" t="s">
        <v>776</v>
      </c>
      <c r="D96" s="264" t="s">
        <v>549</v>
      </c>
    </row>
    <row r="97" spans="1:4" ht="38.25" x14ac:dyDescent="0.2">
      <c r="A97" s="272" t="s">
        <v>602</v>
      </c>
      <c r="B97" s="261" t="s">
        <v>770</v>
      </c>
      <c r="C97" s="262" t="s">
        <v>777</v>
      </c>
      <c r="D97" s="264" t="s">
        <v>549</v>
      </c>
    </row>
    <row r="98" spans="1:4" ht="38.25" x14ac:dyDescent="0.2">
      <c r="A98" s="272" t="s">
        <v>602</v>
      </c>
      <c r="B98" s="261" t="s">
        <v>770</v>
      </c>
      <c r="C98" s="262" t="s">
        <v>778</v>
      </c>
      <c r="D98" s="264" t="s">
        <v>549</v>
      </c>
    </row>
    <row r="99" spans="1:4" ht="38.25" x14ac:dyDescent="0.2">
      <c r="A99" s="272" t="s">
        <v>602</v>
      </c>
      <c r="B99" s="261" t="s">
        <v>770</v>
      </c>
      <c r="C99" s="262" t="s">
        <v>779</v>
      </c>
      <c r="D99" s="264" t="s">
        <v>549</v>
      </c>
    </row>
    <row r="100" spans="1:4" ht="38.25" x14ac:dyDescent="0.2">
      <c r="A100" s="272" t="s">
        <v>602</v>
      </c>
      <c r="B100" s="261" t="s">
        <v>770</v>
      </c>
      <c r="C100" s="262" t="s">
        <v>780</v>
      </c>
      <c r="D100" s="264" t="s">
        <v>549</v>
      </c>
    </row>
    <row r="101" spans="1:4" ht="38.25" x14ac:dyDescent="0.2">
      <c r="A101" s="272" t="s">
        <v>602</v>
      </c>
      <c r="B101" s="261" t="s">
        <v>770</v>
      </c>
      <c r="C101" s="262" t="s">
        <v>781</v>
      </c>
      <c r="D101" s="264" t="s">
        <v>549</v>
      </c>
    </row>
    <row r="102" spans="1:4" ht="38.25" x14ac:dyDescent="0.2">
      <c r="A102" s="272" t="s">
        <v>602</v>
      </c>
      <c r="B102" s="261" t="s">
        <v>770</v>
      </c>
      <c r="C102" s="262" t="s">
        <v>782</v>
      </c>
      <c r="D102" s="264" t="s">
        <v>549</v>
      </c>
    </row>
    <row r="103" spans="1:4" ht="38.25" x14ac:dyDescent="0.2">
      <c r="A103" s="272" t="s">
        <v>602</v>
      </c>
      <c r="B103" s="261" t="s">
        <v>770</v>
      </c>
      <c r="C103" s="262" t="s">
        <v>777</v>
      </c>
      <c r="D103" s="264" t="s">
        <v>549</v>
      </c>
    </row>
    <row r="104" spans="1:4" ht="38.25" x14ac:dyDescent="0.2">
      <c r="A104" s="272" t="s">
        <v>602</v>
      </c>
      <c r="B104" s="261" t="s">
        <v>770</v>
      </c>
      <c r="C104" s="262" t="s">
        <v>783</v>
      </c>
      <c r="D104" s="264" t="s">
        <v>549</v>
      </c>
    </row>
    <row r="105" spans="1:4" ht="38.25" x14ac:dyDescent="0.2">
      <c r="A105" s="272" t="s">
        <v>602</v>
      </c>
      <c r="B105" s="261" t="s">
        <v>770</v>
      </c>
      <c r="C105" s="262" t="s">
        <v>784</v>
      </c>
      <c r="D105" s="264" t="s">
        <v>549</v>
      </c>
    </row>
    <row r="106" spans="1:4" ht="38.25" x14ac:dyDescent="0.2">
      <c r="A106" s="272" t="s">
        <v>602</v>
      </c>
      <c r="B106" s="261" t="s">
        <v>770</v>
      </c>
      <c r="C106" s="262" t="s">
        <v>785</v>
      </c>
      <c r="D106" s="264" t="s">
        <v>549</v>
      </c>
    </row>
    <row r="107" spans="1:4" ht="38.25" x14ac:dyDescent="0.2">
      <c r="A107" s="272" t="s">
        <v>602</v>
      </c>
      <c r="B107" s="261" t="s">
        <v>770</v>
      </c>
      <c r="C107" s="262" t="s">
        <v>786</v>
      </c>
      <c r="D107" s="264" t="s">
        <v>549</v>
      </c>
    </row>
    <row r="108" spans="1:4" ht="38.25" x14ac:dyDescent="0.2">
      <c r="A108" s="272" t="s">
        <v>602</v>
      </c>
      <c r="B108" s="261" t="s">
        <v>770</v>
      </c>
      <c r="C108" s="262" t="s">
        <v>787</v>
      </c>
      <c r="D108" s="264" t="s">
        <v>549</v>
      </c>
    </row>
    <row r="109" spans="1:4" ht="38.25" x14ac:dyDescent="0.2">
      <c r="A109" s="272" t="s">
        <v>602</v>
      </c>
      <c r="B109" s="261" t="s">
        <v>770</v>
      </c>
      <c r="C109" s="262" t="s">
        <v>788</v>
      </c>
      <c r="D109" s="264" t="s">
        <v>549</v>
      </c>
    </row>
    <row r="110" spans="1:4" ht="38.25" x14ac:dyDescent="0.2">
      <c r="A110" s="272" t="s">
        <v>602</v>
      </c>
      <c r="B110" s="261" t="s">
        <v>770</v>
      </c>
      <c r="C110" s="262" t="s">
        <v>789</v>
      </c>
      <c r="D110" s="264" t="s">
        <v>549</v>
      </c>
    </row>
    <row r="111" spans="1:4" ht="38.25" x14ac:dyDescent="0.2">
      <c r="A111" s="272" t="s">
        <v>602</v>
      </c>
      <c r="B111" s="261" t="s">
        <v>770</v>
      </c>
      <c r="C111" s="262" t="s">
        <v>790</v>
      </c>
      <c r="D111" s="264" t="s">
        <v>549</v>
      </c>
    </row>
    <row r="112" spans="1:4" ht="38.25" x14ac:dyDescent="0.2">
      <c r="A112" s="272" t="s">
        <v>602</v>
      </c>
      <c r="B112" s="261" t="s">
        <v>770</v>
      </c>
      <c r="C112" s="262" t="s">
        <v>791</v>
      </c>
      <c r="D112" s="264" t="s">
        <v>549</v>
      </c>
    </row>
    <row r="113" spans="1:4" ht="25.5" x14ac:dyDescent="0.2">
      <c r="A113" s="272" t="s">
        <v>602</v>
      </c>
      <c r="B113" s="261" t="s">
        <v>792</v>
      </c>
      <c r="C113" s="262" t="s">
        <v>793</v>
      </c>
      <c r="D113" s="264" t="s">
        <v>549</v>
      </c>
    </row>
    <row r="114" spans="1:4" ht="25.5" x14ac:dyDescent="0.2">
      <c r="A114" s="272" t="s">
        <v>602</v>
      </c>
      <c r="B114" s="261" t="s">
        <v>792</v>
      </c>
      <c r="C114" s="262" t="s">
        <v>794</v>
      </c>
      <c r="D114" s="264" t="s">
        <v>549</v>
      </c>
    </row>
    <row r="115" spans="1:4" ht="25.5" x14ac:dyDescent="0.2">
      <c r="A115" s="272" t="s">
        <v>602</v>
      </c>
      <c r="B115" s="261" t="s">
        <v>795</v>
      </c>
      <c r="C115" s="262" t="s">
        <v>796</v>
      </c>
      <c r="D115" s="264" t="s">
        <v>622</v>
      </c>
    </row>
    <row r="116" spans="1:4" ht="25.5" x14ac:dyDescent="0.2">
      <c r="A116" s="272" t="s">
        <v>602</v>
      </c>
      <c r="B116" s="261" t="s">
        <v>795</v>
      </c>
      <c r="C116" s="262" t="s">
        <v>797</v>
      </c>
      <c r="D116" s="264" t="s">
        <v>622</v>
      </c>
    </row>
    <row r="117" spans="1:4" ht="25.5" x14ac:dyDescent="0.2">
      <c r="A117" s="272" t="s">
        <v>602</v>
      </c>
      <c r="B117" s="261" t="s">
        <v>795</v>
      </c>
      <c r="C117" s="262" t="s">
        <v>798</v>
      </c>
      <c r="D117" s="264" t="s">
        <v>622</v>
      </c>
    </row>
    <row r="118" spans="1:4" ht="38.25" x14ac:dyDescent="0.2">
      <c r="A118" s="272" t="s">
        <v>602</v>
      </c>
      <c r="B118" s="261" t="s">
        <v>799</v>
      </c>
      <c r="C118" s="262" t="s">
        <v>800</v>
      </c>
      <c r="D118" s="264" t="s">
        <v>741</v>
      </c>
    </row>
    <row r="119" spans="1:4" ht="38.25" x14ac:dyDescent="0.2">
      <c r="A119" s="272" t="s">
        <v>602</v>
      </c>
      <c r="B119" s="261" t="s">
        <v>799</v>
      </c>
      <c r="C119" s="262" t="s">
        <v>801</v>
      </c>
      <c r="D119" s="264" t="s">
        <v>639</v>
      </c>
    </row>
    <row r="120" spans="1:4" ht="38.25" x14ac:dyDescent="0.2">
      <c r="A120" s="272" t="s">
        <v>602</v>
      </c>
      <c r="B120" s="261" t="s">
        <v>799</v>
      </c>
      <c r="C120" s="262" t="s">
        <v>802</v>
      </c>
      <c r="D120" s="264" t="s">
        <v>741</v>
      </c>
    </row>
    <row r="121" spans="1:4" ht="25.5" x14ac:dyDescent="0.2">
      <c r="A121" s="272" t="s">
        <v>602</v>
      </c>
      <c r="B121" s="261" t="s">
        <v>799</v>
      </c>
      <c r="C121" s="262" t="s">
        <v>803</v>
      </c>
      <c r="D121" s="264" t="s">
        <v>530</v>
      </c>
    </row>
    <row r="122" spans="1:4" ht="25.5" x14ac:dyDescent="0.2">
      <c r="A122" s="272" t="s">
        <v>602</v>
      </c>
      <c r="B122" s="261" t="s">
        <v>799</v>
      </c>
      <c r="C122" s="262" t="s">
        <v>804</v>
      </c>
      <c r="D122" s="264" t="s">
        <v>536</v>
      </c>
    </row>
    <row r="123" spans="1:4" ht="25.5" x14ac:dyDescent="0.2">
      <c r="A123" s="272" t="s">
        <v>602</v>
      </c>
      <c r="B123" s="261" t="s">
        <v>629</v>
      </c>
      <c r="C123" s="262" t="s">
        <v>805</v>
      </c>
      <c r="D123" s="264" t="s">
        <v>569</v>
      </c>
    </row>
    <row r="124" spans="1:4" ht="22.5" x14ac:dyDescent="0.2">
      <c r="A124" s="272" t="s">
        <v>602</v>
      </c>
      <c r="B124" s="261" t="s">
        <v>629</v>
      </c>
      <c r="C124" s="262" t="s">
        <v>806</v>
      </c>
      <c r="D124" s="264" t="s">
        <v>530</v>
      </c>
    </row>
    <row r="125" spans="1:4" ht="22.5" x14ac:dyDescent="0.2">
      <c r="A125" s="272" t="s">
        <v>602</v>
      </c>
      <c r="B125" s="261" t="s">
        <v>629</v>
      </c>
      <c r="C125" s="262" t="s">
        <v>807</v>
      </c>
      <c r="D125" s="264" t="s">
        <v>530</v>
      </c>
    </row>
    <row r="126" spans="1:4" ht="22.5" x14ac:dyDescent="0.2">
      <c r="A126" s="272" t="s">
        <v>602</v>
      </c>
      <c r="B126" s="261" t="s">
        <v>629</v>
      </c>
      <c r="C126" s="262" t="s">
        <v>808</v>
      </c>
      <c r="D126" s="264" t="s">
        <v>530</v>
      </c>
    </row>
    <row r="127" spans="1:4" ht="22.5" x14ac:dyDescent="0.2">
      <c r="A127" s="272" t="s">
        <v>602</v>
      </c>
      <c r="B127" s="261" t="s">
        <v>629</v>
      </c>
      <c r="C127" s="262" t="s">
        <v>809</v>
      </c>
      <c r="D127" s="264" t="s">
        <v>530</v>
      </c>
    </row>
    <row r="128" spans="1:4" ht="25.5" x14ac:dyDescent="0.2">
      <c r="A128" s="272" t="s">
        <v>602</v>
      </c>
      <c r="B128" s="261" t="s">
        <v>328</v>
      </c>
      <c r="C128" s="262" t="s">
        <v>810</v>
      </c>
      <c r="D128" s="264" t="s">
        <v>639</v>
      </c>
    </row>
    <row r="129" spans="1:4" ht="25.5" x14ac:dyDescent="0.2">
      <c r="A129" s="272" t="s">
        <v>602</v>
      </c>
      <c r="B129" s="261" t="s">
        <v>328</v>
      </c>
      <c r="C129" s="262" t="s">
        <v>811</v>
      </c>
      <c r="D129" s="264" t="s">
        <v>639</v>
      </c>
    </row>
    <row r="130" spans="1:4" ht="25.5" x14ac:dyDescent="0.2">
      <c r="A130" s="272" t="s">
        <v>602</v>
      </c>
      <c r="B130" s="261" t="s">
        <v>328</v>
      </c>
      <c r="C130" s="262" t="s">
        <v>812</v>
      </c>
      <c r="D130" s="264" t="s">
        <v>639</v>
      </c>
    </row>
    <row r="131" spans="1:4" ht="25.5" x14ac:dyDescent="0.2">
      <c r="A131" s="272" t="s">
        <v>602</v>
      </c>
      <c r="B131" s="261" t="s">
        <v>328</v>
      </c>
      <c r="C131" s="262" t="s">
        <v>813</v>
      </c>
      <c r="D131" s="264" t="s">
        <v>569</v>
      </c>
    </row>
    <row r="132" spans="1:4" ht="38.25" x14ac:dyDescent="0.2">
      <c r="A132" s="272" t="s">
        <v>602</v>
      </c>
      <c r="B132" s="261" t="s">
        <v>328</v>
      </c>
      <c r="C132" s="262" t="s">
        <v>814</v>
      </c>
      <c r="D132" s="264" t="s">
        <v>536</v>
      </c>
    </row>
    <row r="133" spans="1:4" ht="38.25" x14ac:dyDescent="0.2">
      <c r="A133" s="272" t="s">
        <v>602</v>
      </c>
      <c r="B133" s="261" t="s">
        <v>328</v>
      </c>
      <c r="C133" s="262" t="s">
        <v>815</v>
      </c>
      <c r="D133" s="264" t="s">
        <v>569</v>
      </c>
    </row>
    <row r="134" spans="1:4" ht="38.25" x14ac:dyDescent="0.2">
      <c r="A134" s="272" t="s">
        <v>602</v>
      </c>
      <c r="B134" s="261" t="s">
        <v>328</v>
      </c>
      <c r="C134" s="262" t="s">
        <v>816</v>
      </c>
      <c r="D134" s="264" t="s">
        <v>536</v>
      </c>
    </row>
    <row r="135" spans="1:4" ht="38.25" x14ac:dyDescent="0.2">
      <c r="A135" s="272" t="s">
        <v>602</v>
      </c>
      <c r="B135" s="261" t="s">
        <v>328</v>
      </c>
      <c r="C135" s="262" t="s">
        <v>817</v>
      </c>
      <c r="D135" s="264" t="s">
        <v>536</v>
      </c>
    </row>
    <row r="136" spans="1:4" ht="38.25" x14ac:dyDescent="0.2">
      <c r="A136" s="272" t="s">
        <v>602</v>
      </c>
      <c r="B136" s="261" t="s">
        <v>328</v>
      </c>
      <c r="C136" s="262" t="s">
        <v>818</v>
      </c>
      <c r="D136" s="264" t="s">
        <v>639</v>
      </c>
    </row>
    <row r="137" spans="1:4" ht="25.5" x14ac:dyDescent="0.2">
      <c r="A137" s="272" t="s">
        <v>602</v>
      </c>
      <c r="B137" s="261" t="s">
        <v>328</v>
      </c>
      <c r="C137" s="262" t="s">
        <v>819</v>
      </c>
      <c r="D137" s="264" t="s">
        <v>536</v>
      </c>
    </row>
    <row r="138" spans="1:4" ht="25.5" x14ac:dyDescent="0.2">
      <c r="A138" s="272" t="s">
        <v>602</v>
      </c>
      <c r="B138" s="261" t="s">
        <v>328</v>
      </c>
      <c r="C138" s="262" t="s">
        <v>820</v>
      </c>
      <c r="D138" s="264" t="s">
        <v>569</v>
      </c>
    </row>
  </sheetData>
  <mergeCells count="2">
    <mergeCell ref="A3:D3"/>
    <mergeCell ref="A1:D2"/>
  </mergeCells>
  <phoneticPr fontId="2" type="noConversion"/>
  <printOptions horizontalCentered="1"/>
  <pageMargins left="0.39370078740157483" right="0.39370078740157483" top="0.39370078740157483" bottom="0.39370078740157483" header="0" footer="0"/>
  <pageSetup scale="9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M39"/>
  <sheetViews>
    <sheetView view="pageBreakPreview" zoomScale="115" zoomScaleNormal="100" zoomScaleSheetLayoutView="115" workbookViewId="0">
      <selection activeCell="AG6" sqref="AG6"/>
    </sheetView>
  </sheetViews>
  <sheetFormatPr baseColWidth="10" defaultRowHeight="12.75" x14ac:dyDescent="0.2"/>
  <cols>
    <col min="1" max="1" width="4.5703125" customWidth="1"/>
    <col min="2" max="2" width="20.7109375" customWidth="1"/>
    <col min="3" max="3" width="7.140625" bestFit="1" customWidth="1"/>
    <col min="4" max="4" width="9.5703125" customWidth="1"/>
    <col min="5" max="33" width="3.140625" customWidth="1"/>
    <col min="34" max="34" width="3.140625" bestFit="1" customWidth="1"/>
    <col min="35" max="35" width="11.42578125" customWidth="1"/>
    <col min="36" max="36" width="6.42578125" customWidth="1"/>
  </cols>
  <sheetData>
    <row r="2" spans="1:35" x14ac:dyDescent="0.2">
      <c r="A2" s="656" t="s">
        <v>965</v>
      </c>
      <c r="B2" s="656"/>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c r="AF2" s="656"/>
      <c r="AG2" s="656"/>
      <c r="AH2" s="656"/>
      <c r="AI2" s="656"/>
    </row>
    <row r="4" spans="1:35" x14ac:dyDescent="0.2">
      <c r="A4" s="673" t="s">
        <v>480</v>
      </c>
      <c r="B4" s="673"/>
      <c r="C4" s="673"/>
      <c r="D4" s="673"/>
      <c r="E4" s="673"/>
      <c r="F4" s="673"/>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3"/>
      <c r="AG4" s="673"/>
      <c r="AH4" s="673"/>
      <c r="AI4" s="673"/>
    </row>
    <row r="5" spans="1:35" ht="13.5" thickBot="1" x14ac:dyDescent="0.25">
      <c r="B5" s="679"/>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c r="AE5" s="679"/>
      <c r="AF5" s="679"/>
      <c r="AG5" s="679"/>
      <c r="AH5" s="679"/>
    </row>
    <row r="6" spans="1:35" ht="13.7" customHeight="1" x14ac:dyDescent="0.2">
      <c r="A6" s="677" t="s">
        <v>462</v>
      </c>
      <c r="B6" s="678"/>
      <c r="C6" s="104"/>
      <c r="D6" s="104"/>
      <c r="E6" s="35" t="s">
        <v>292</v>
      </c>
      <c r="F6" s="36"/>
      <c r="G6" s="36"/>
      <c r="H6" s="36"/>
      <c r="I6" s="695" t="str">
        <f>+Portada!B18</f>
        <v>PARA LA ADJUDICACIÓN DE UN PROYECTO DE ASOCIACIÓN PÚBLICO PRIVADA EN LA MODALIDAD DE AUTOFINANCIABLE PARA LA PRESTACIÓN DEL SERVICIO DE DISPONIBILIDAD DEL PROYECTO MONTERREY-NUEVO LAREDO, TRAMO LA GLORIA-SAN FERNANDO, QUE INCLUYE SU DISEÑO, ASÍ COMO EL OTORGAMIENTO DE LA CONCESIÓN DE JURISDICCIÓN FEDERAL, POR 30 AÑOS, PARA (I) CONSTRUIR, OPERAR, EXPLOTAR, CONSERVAR Y MANTENER LA AUTOPISTA DE ALTAS ESPECIFICACIONES TIPO A4S “MONTERREY – NUEVO LAREDO, TRAMO LA GLORIA – SAN FERNANDO, QUE INICIA EN EL ENTRONQUE LA GLORIA UBICADO EN EL KM 145+000 DE LA CARRETERA FEDERAL DE CUOTA MEX-85D Y TERMINA EN EL KM 194+000 DE LA CARRETERA FEDERAL LIBRE MEX-85”; (II) CONSTRUIR UN CUERPO NUEVO EN LA CARRETERA FEDERAL EXISTENTE NUEVO LAREDO – MONTERREY, TRAMO LA GLORIA-SAN FERNANDO; Y PARA III) CONSERVAR Y MANTENER LA CARRETERA FEDERAL LIBRE DE ALTAS ESPECIFICACIONES TIPO A2,“MONTERREY – NUEVO LAREDO, TRAMO LA GLORIA – SAN FERNANDO, ENTRE LOS ESTADOS DE NUEVO LEÓN Y TAMAULIPAS.</v>
      </c>
      <c r="J6" s="695"/>
      <c r="K6" s="695"/>
      <c r="L6" s="695"/>
      <c r="M6" s="695"/>
      <c r="N6" s="695"/>
      <c r="O6" s="695"/>
      <c r="P6" s="695"/>
      <c r="Q6" s="695"/>
      <c r="R6" s="695"/>
      <c r="S6" s="695"/>
      <c r="T6" s="695"/>
      <c r="U6" s="695"/>
      <c r="V6" s="695"/>
      <c r="W6" s="695"/>
      <c r="X6" s="695"/>
      <c r="Y6" s="695"/>
      <c r="Z6" s="695"/>
      <c r="AA6" s="696"/>
      <c r="AB6" s="38" t="s">
        <v>278</v>
      </c>
      <c r="AC6" s="36"/>
      <c r="AD6" s="36"/>
      <c r="AE6" s="36"/>
      <c r="AF6" s="36"/>
      <c r="AG6" s="36" t="s">
        <v>988</v>
      </c>
      <c r="AI6" s="30"/>
    </row>
    <row r="7" spans="1:35" ht="13.7" customHeight="1" x14ac:dyDescent="0.2">
      <c r="A7" s="99"/>
      <c r="B7" s="105"/>
      <c r="C7" s="105"/>
      <c r="D7" s="105"/>
      <c r="E7" s="39"/>
      <c r="F7" s="40"/>
      <c r="G7" s="40"/>
      <c r="H7" s="40"/>
      <c r="I7" s="697"/>
      <c r="J7" s="697"/>
      <c r="K7" s="697"/>
      <c r="L7" s="697"/>
      <c r="M7" s="697"/>
      <c r="N7" s="697"/>
      <c r="O7" s="697"/>
      <c r="P7" s="697"/>
      <c r="Q7" s="697"/>
      <c r="R7" s="697"/>
      <c r="S7" s="697"/>
      <c r="T7" s="697"/>
      <c r="U7" s="697"/>
      <c r="V7" s="697"/>
      <c r="W7" s="697"/>
      <c r="X7" s="697"/>
      <c r="Y7" s="697"/>
      <c r="Z7" s="697"/>
      <c r="AA7" s="698"/>
      <c r="AB7" s="42" t="s">
        <v>282</v>
      </c>
      <c r="AC7" s="40"/>
      <c r="AD7" s="40"/>
      <c r="AE7" s="40"/>
      <c r="AF7" s="40"/>
      <c r="AG7" s="40"/>
      <c r="AI7" s="31"/>
    </row>
    <row r="8" spans="1:35" x14ac:dyDescent="0.2">
      <c r="A8" s="99"/>
      <c r="B8" s="105"/>
      <c r="C8" s="105"/>
      <c r="D8" s="105"/>
      <c r="E8" s="39"/>
      <c r="F8" s="40"/>
      <c r="G8" s="40"/>
      <c r="H8" s="40"/>
      <c r="I8" s="697"/>
      <c r="J8" s="697"/>
      <c r="K8" s="697"/>
      <c r="L8" s="697"/>
      <c r="M8" s="697"/>
      <c r="N8" s="697"/>
      <c r="O8" s="697"/>
      <c r="P8" s="697"/>
      <c r="Q8" s="697"/>
      <c r="R8" s="697"/>
      <c r="S8" s="697"/>
      <c r="T8" s="697"/>
      <c r="U8" s="697"/>
      <c r="V8" s="697"/>
      <c r="W8" s="697"/>
      <c r="X8" s="697"/>
      <c r="Y8" s="697"/>
      <c r="Z8" s="697"/>
      <c r="AA8" s="698"/>
      <c r="AB8" s="39"/>
      <c r="AC8" s="40"/>
      <c r="AD8" s="40"/>
      <c r="AE8" s="40"/>
      <c r="AF8" s="40"/>
      <c r="AG8" s="40"/>
      <c r="AI8" s="2"/>
    </row>
    <row r="9" spans="1:35" ht="13.5" thickBot="1" x14ac:dyDescent="0.25">
      <c r="A9" s="100"/>
      <c r="B9" s="106"/>
      <c r="C9" s="106"/>
      <c r="D9" s="106"/>
      <c r="E9" s="43" t="s">
        <v>297</v>
      </c>
      <c r="F9" s="44"/>
      <c r="G9" s="44"/>
      <c r="H9" s="44"/>
      <c r="I9" s="699"/>
      <c r="J9" s="699"/>
      <c r="K9" s="699"/>
      <c r="L9" s="699"/>
      <c r="M9" s="699"/>
      <c r="N9" s="699"/>
      <c r="O9" s="699"/>
      <c r="P9" s="699"/>
      <c r="Q9" s="699"/>
      <c r="R9" s="699"/>
      <c r="S9" s="699"/>
      <c r="T9" s="699"/>
      <c r="U9" s="699"/>
      <c r="V9" s="699"/>
      <c r="W9" s="699"/>
      <c r="X9" s="699"/>
      <c r="Y9" s="699"/>
      <c r="Z9" s="699"/>
      <c r="AA9" s="700"/>
      <c r="AB9" s="43" t="s">
        <v>293</v>
      </c>
      <c r="AC9" s="44"/>
      <c r="AD9" s="44"/>
      <c r="AE9" s="44"/>
      <c r="AF9" s="44"/>
      <c r="AG9" s="44"/>
      <c r="AI9" s="3" t="s">
        <v>294</v>
      </c>
    </row>
    <row r="10" spans="1:35" x14ac:dyDescent="0.2">
      <c r="A10" s="674" t="s">
        <v>303</v>
      </c>
      <c r="B10" s="674" t="s">
        <v>295</v>
      </c>
      <c r="C10" s="674" t="s">
        <v>298</v>
      </c>
      <c r="D10" s="674" t="s">
        <v>461</v>
      </c>
      <c r="E10" s="680" t="s">
        <v>463</v>
      </c>
      <c r="F10" s="680"/>
      <c r="G10" s="680"/>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74" t="s">
        <v>465</v>
      </c>
    </row>
    <row r="11" spans="1:35" x14ac:dyDescent="0.2">
      <c r="A11" s="675"/>
      <c r="B11" s="675"/>
      <c r="C11" s="675"/>
      <c r="D11" s="675"/>
      <c r="E11" s="671" t="s">
        <v>248</v>
      </c>
      <c r="F11" s="671"/>
      <c r="G11" s="671"/>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5"/>
    </row>
    <row r="12" spans="1:35" ht="13.5" thickBot="1" x14ac:dyDescent="0.25">
      <c r="A12" s="676"/>
      <c r="B12" s="676"/>
      <c r="C12" s="676"/>
      <c r="D12" s="676"/>
      <c r="E12" s="12">
        <v>1</v>
      </c>
      <c r="F12" s="13">
        <f t="shared" ref="F12:AH12" si="0">+E12+1</f>
        <v>2</v>
      </c>
      <c r="G12" s="13">
        <f t="shared" si="0"/>
        <v>3</v>
      </c>
      <c r="H12" s="13">
        <f t="shared" si="0"/>
        <v>4</v>
      </c>
      <c r="I12" s="13">
        <f t="shared" si="0"/>
        <v>5</v>
      </c>
      <c r="J12" s="13">
        <f t="shared" si="0"/>
        <v>6</v>
      </c>
      <c r="K12" s="13">
        <f t="shared" si="0"/>
        <v>7</v>
      </c>
      <c r="L12" s="13">
        <f t="shared" si="0"/>
        <v>8</v>
      </c>
      <c r="M12" s="13">
        <f t="shared" si="0"/>
        <v>9</v>
      </c>
      <c r="N12" s="13">
        <f t="shared" si="0"/>
        <v>10</v>
      </c>
      <c r="O12" s="13">
        <f t="shared" si="0"/>
        <v>11</v>
      </c>
      <c r="P12" s="13">
        <f t="shared" si="0"/>
        <v>12</v>
      </c>
      <c r="Q12" s="13">
        <f t="shared" si="0"/>
        <v>13</v>
      </c>
      <c r="R12" s="13">
        <f t="shared" si="0"/>
        <v>14</v>
      </c>
      <c r="S12" s="13">
        <f t="shared" si="0"/>
        <v>15</v>
      </c>
      <c r="T12" s="13">
        <f t="shared" si="0"/>
        <v>16</v>
      </c>
      <c r="U12" s="13">
        <f t="shared" si="0"/>
        <v>17</v>
      </c>
      <c r="V12" s="13">
        <f t="shared" si="0"/>
        <v>18</v>
      </c>
      <c r="W12" s="13">
        <f t="shared" si="0"/>
        <v>19</v>
      </c>
      <c r="X12" s="13">
        <f t="shared" si="0"/>
        <v>20</v>
      </c>
      <c r="Y12" s="13">
        <f t="shared" si="0"/>
        <v>21</v>
      </c>
      <c r="Z12" s="13">
        <f t="shared" si="0"/>
        <v>22</v>
      </c>
      <c r="AA12" s="13">
        <f t="shared" si="0"/>
        <v>23</v>
      </c>
      <c r="AB12" s="13">
        <f t="shared" si="0"/>
        <v>24</v>
      </c>
      <c r="AC12" s="13">
        <f t="shared" si="0"/>
        <v>25</v>
      </c>
      <c r="AD12" s="13">
        <f t="shared" si="0"/>
        <v>26</v>
      </c>
      <c r="AE12" s="13">
        <f t="shared" si="0"/>
        <v>27</v>
      </c>
      <c r="AF12" s="13">
        <f t="shared" si="0"/>
        <v>28</v>
      </c>
      <c r="AG12" s="13">
        <f t="shared" si="0"/>
        <v>29</v>
      </c>
      <c r="AH12" s="14">
        <f t="shared" si="0"/>
        <v>30</v>
      </c>
      <c r="AI12" s="676"/>
    </row>
    <row r="13" spans="1:35" x14ac:dyDescent="0.2">
      <c r="A13" s="122"/>
      <c r="B13" s="122"/>
      <c r="C13" s="122"/>
      <c r="D13" s="122"/>
      <c r="E13" s="15"/>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7"/>
      <c r="AI13" s="122"/>
    </row>
    <row r="14" spans="1:35" x14ac:dyDescent="0.2">
      <c r="A14" s="61"/>
      <c r="B14" s="61"/>
      <c r="C14" s="61"/>
      <c r="D14" s="61"/>
      <c r="E14" s="18"/>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19"/>
      <c r="AI14" s="61"/>
    </row>
    <row r="15" spans="1:35" x14ac:dyDescent="0.2">
      <c r="A15" s="61"/>
      <c r="B15" s="61"/>
      <c r="C15" s="61"/>
      <c r="D15" s="61"/>
      <c r="E15" s="18"/>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19"/>
      <c r="AI15" s="61"/>
    </row>
    <row r="16" spans="1:35" x14ac:dyDescent="0.2">
      <c r="A16" s="61"/>
      <c r="B16" s="61"/>
      <c r="C16" s="61"/>
      <c r="D16" s="61"/>
      <c r="E16" s="18"/>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19"/>
      <c r="AI16" s="61"/>
    </row>
    <row r="17" spans="1:35" x14ac:dyDescent="0.2">
      <c r="A17" s="61"/>
      <c r="B17" s="61"/>
      <c r="C17" s="61"/>
      <c r="D17" s="61"/>
      <c r="E17" s="18"/>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19"/>
      <c r="AI17" s="61"/>
    </row>
    <row r="18" spans="1:35" x14ac:dyDescent="0.2">
      <c r="A18" s="61"/>
      <c r="B18" s="61"/>
      <c r="C18" s="61"/>
      <c r="D18" s="61"/>
      <c r="E18" s="18"/>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19"/>
      <c r="AI18" s="61"/>
    </row>
    <row r="19" spans="1:35" x14ac:dyDescent="0.2">
      <c r="A19" s="61"/>
      <c r="B19" s="61"/>
      <c r="C19" s="61"/>
      <c r="D19" s="61"/>
      <c r="E19" s="18"/>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19"/>
      <c r="AI19" s="61"/>
    </row>
    <row r="20" spans="1:35" x14ac:dyDescent="0.2">
      <c r="A20" s="61"/>
      <c r="B20" s="61"/>
      <c r="C20" s="61"/>
      <c r="D20" s="61"/>
      <c r="E20" s="18"/>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19"/>
      <c r="AI20" s="61"/>
    </row>
    <row r="21" spans="1:35" x14ac:dyDescent="0.2">
      <c r="A21" s="61"/>
      <c r="B21" s="61"/>
      <c r="C21" s="61"/>
      <c r="D21" s="61"/>
      <c r="E21" s="18"/>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19"/>
      <c r="AI21" s="61"/>
    </row>
    <row r="22" spans="1:35" x14ac:dyDescent="0.2">
      <c r="A22" s="61"/>
      <c r="B22" s="61"/>
      <c r="C22" s="61"/>
      <c r="D22" s="61"/>
      <c r="E22" s="18"/>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19"/>
      <c r="AI22" s="61"/>
    </row>
    <row r="23" spans="1:35" x14ac:dyDescent="0.2">
      <c r="A23" s="61"/>
      <c r="B23" s="61"/>
      <c r="C23" s="61"/>
      <c r="D23" s="61"/>
      <c r="E23" s="18"/>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19"/>
      <c r="AI23" s="61"/>
    </row>
    <row r="24" spans="1:35" x14ac:dyDescent="0.2">
      <c r="A24" s="61"/>
      <c r="B24" s="61"/>
      <c r="C24" s="61"/>
      <c r="D24" s="61"/>
      <c r="E24" s="18"/>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19"/>
      <c r="AI24" s="61"/>
    </row>
    <row r="25" spans="1:35" x14ac:dyDescent="0.2">
      <c r="A25" s="61"/>
      <c r="B25" s="61"/>
      <c r="C25" s="61"/>
      <c r="D25" s="61"/>
      <c r="E25" s="18"/>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19"/>
      <c r="AI25" s="61"/>
    </row>
    <row r="26" spans="1:35" x14ac:dyDescent="0.2">
      <c r="A26" s="61"/>
      <c r="B26" s="61"/>
      <c r="C26" s="61"/>
      <c r="D26" s="61"/>
      <c r="E26" s="18"/>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19"/>
      <c r="AI26" s="61"/>
    </row>
    <row r="27" spans="1:35" x14ac:dyDescent="0.2">
      <c r="A27" s="61"/>
      <c r="B27" s="61"/>
      <c r="C27" s="61"/>
      <c r="D27" s="61"/>
      <c r="E27" s="18"/>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19"/>
      <c r="AI27" s="61"/>
    </row>
    <row r="28" spans="1:35" x14ac:dyDescent="0.2">
      <c r="A28" s="61"/>
      <c r="B28" s="61"/>
      <c r="C28" s="61"/>
      <c r="D28" s="61"/>
      <c r="E28" s="18"/>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19"/>
      <c r="AI28" s="61"/>
    </row>
    <row r="29" spans="1:35" x14ac:dyDescent="0.2">
      <c r="A29" s="61"/>
      <c r="B29" s="61"/>
      <c r="C29" s="61"/>
      <c r="D29" s="61"/>
      <c r="E29" s="18"/>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19"/>
      <c r="AI29" s="61"/>
    </row>
    <row r="30" spans="1:35" x14ac:dyDescent="0.2">
      <c r="A30" s="61"/>
      <c r="B30" s="61"/>
      <c r="C30" s="61"/>
      <c r="D30" s="61"/>
      <c r="E30" s="18"/>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19"/>
      <c r="AI30" s="61"/>
    </row>
    <row r="31" spans="1:35" x14ac:dyDescent="0.2">
      <c r="A31" s="61"/>
      <c r="B31" s="61"/>
      <c r="C31" s="61"/>
      <c r="D31" s="61"/>
      <c r="E31" s="18"/>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19"/>
      <c r="AI31" s="61"/>
    </row>
    <row r="32" spans="1:35" x14ac:dyDescent="0.2">
      <c r="A32" s="61"/>
      <c r="B32" s="61"/>
      <c r="C32" s="61"/>
      <c r="D32" s="61"/>
      <c r="E32" s="18"/>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19"/>
      <c r="AI32" s="61"/>
    </row>
    <row r="33" spans="1:39" x14ac:dyDescent="0.2">
      <c r="A33" s="61"/>
      <c r="B33" s="61"/>
      <c r="C33" s="61"/>
      <c r="D33" s="61"/>
      <c r="E33" s="18"/>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19"/>
      <c r="AI33" s="61"/>
    </row>
    <row r="34" spans="1:39" x14ac:dyDescent="0.2">
      <c r="A34" s="61"/>
      <c r="B34" s="61"/>
      <c r="C34" s="61"/>
      <c r="D34" s="61"/>
      <c r="E34" s="18"/>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19"/>
      <c r="AI34" s="61"/>
    </row>
    <row r="35" spans="1:39" x14ac:dyDescent="0.2">
      <c r="A35" s="61"/>
      <c r="B35" s="61"/>
      <c r="C35" s="61"/>
      <c r="D35" s="61"/>
      <c r="E35" s="18"/>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19"/>
      <c r="AI35" s="61"/>
    </row>
    <row r="36" spans="1:39" ht="13.5" thickBot="1" x14ac:dyDescent="0.25">
      <c r="A36" s="62"/>
      <c r="B36" s="62"/>
      <c r="C36" s="62"/>
      <c r="D36" s="62"/>
      <c r="E36" s="20"/>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21"/>
      <c r="AI36" s="62"/>
    </row>
    <row r="38" spans="1:39" ht="39.75" customHeight="1" x14ac:dyDescent="0.2">
      <c r="A38" s="672" t="s">
        <v>976</v>
      </c>
      <c r="B38" s="672"/>
      <c r="C38" s="672"/>
      <c r="D38" s="672"/>
      <c r="E38" s="672"/>
      <c r="F38" s="672"/>
      <c r="G38" s="672"/>
      <c r="H38" s="672"/>
      <c r="I38" s="672"/>
      <c r="J38" s="672"/>
      <c r="V38" s="33"/>
      <c r="W38" s="33"/>
      <c r="X38" s="33"/>
      <c r="Y38" s="33"/>
      <c r="Z38" s="33"/>
      <c r="AA38" s="33"/>
      <c r="AB38" s="33"/>
      <c r="AC38" s="33"/>
      <c r="AD38" s="33"/>
      <c r="AE38" s="33"/>
      <c r="AF38" s="33"/>
      <c r="AG38" s="33"/>
      <c r="AH38" s="32"/>
      <c r="AI38" s="9"/>
      <c r="AJ38" s="9"/>
      <c r="AK38" s="9"/>
      <c r="AL38" s="9"/>
      <c r="AM38" s="9"/>
    </row>
    <row r="39" spans="1:39" x14ac:dyDescent="0.2">
      <c r="A39" s="22"/>
      <c r="AB39" s="8" t="s">
        <v>466</v>
      </c>
      <c r="AH39" s="8"/>
      <c r="AI39" s="8"/>
      <c r="AJ39" s="8"/>
      <c r="AK39" s="8"/>
      <c r="AL39" s="8"/>
      <c r="AM39" s="8"/>
    </row>
  </sheetData>
  <mergeCells count="13">
    <mergeCell ref="I6:AA9"/>
    <mergeCell ref="A38:J38"/>
    <mergeCell ref="A4:AI4"/>
    <mergeCell ref="A2:AI2"/>
    <mergeCell ref="C10:C12"/>
    <mergeCell ref="D10:D12"/>
    <mergeCell ref="A6:B6"/>
    <mergeCell ref="B5:AH5"/>
    <mergeCell ref="AI10:AI12"/>
    <mergeCell ref="A10:A12"/>
    <mergeCell ref="B10:B12"/>
    <mergeCell ref="E10:AH10"/>
    <mergeCell ref="E11:AH11"/>
  </mergeCells>
  <phoneticPr fontId="2" type="noConversion"/>
  <printOptions horizontalCentered="1" verticalCentered="1"/>
  <pageMargins left="0.39370078740157483" right="0.39370078740157483" top="0.39370078740157483" bottom="0.39370078740157483" header="0" footer="0"/>
  <pageSetup scale="8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91"/>
  <sheetViews>
    <sheetView zoomScaleNormal="100" workbookViewId="0">
      <selection activeCell="A5" sqref="A5"/>
    </sheetView>
  </sheetViews>
  <sheetFormatPr baseColWidth="10" defaultRowHeight="12.75" x14ac:dyDescent="0.2"/>
  <cols>
    <col min="1" max="1" width="25.140625" customWidth="1"/>
    <col min="2" max="2" width="22.7109375" customWidth="1"/>
    <col min="3" max="3" width="53" customWidth="1"/>
  </cols>
  <sheetData>
    <row r="1" spans="1:4" ht="12.75" customHeight="1" x14ac:dyDescent="0.2">
      <c r="A1" s="701" t="s">
        <v>948</v>
      </c>
      <c r="B1" s="701"/>
      <c r="C1" s="701"/>
      <c r="D1" s="701"/>
    </row>
    <row r="2" spans="1:4" x14ac:dyDescent="0.2">
      <c r="A2" s="701"/>
      <c r="B2" s="701"/>
      <c r="C2" s="701"/>
      <c r="D2" s="701"/>
    </row>
    <row r="3" spans="1:4" ht="15.75" customHeight="1" x14ac:dyDescent="0.25">
      <c r="A3" s="687" t="s">
        <v>821</v>
      </c>
      <c r="B3" s="687"/>
      <c r="C3" s="687"/>
      <c r="D3" s="687"/>
    </row>
    <row r="4" spans="1:4" ht="15.75" x14ac:dyDescent="0.2">
      <c r="A4" s="255" t="s">
        <v>523</v>
      </c>
      <c r="B4" s="256" t="s">
        <v>524</v>
      </c>
      <c r="C4" s="256" t="s">
        <v>525</v>
      </c>
      <c r="D4" s="256" t="s">
        <v>526</v>
      </c>
    </row>
    <row r="5" spans="1:4" ht="25.5" x14ac:dyDescent="0.25">
      <c r="A5" s="257" t="s">
        <v>527</v>
      </c>
      <c r="B5" s="258"/>
      <c r="C5" s="258"/>
      <c r="D5" s="259"/>
    </row>
    <row r="6" spans="1:4" ht="33.75" x14ac:dyDescent="0.2">
      <c r="A6" s="260" t="s">
        <v>527</v>
      </c>
      <c r="B6" s="261" t="s">
        <v>822</v>
      </c>
      <c r="C6" s="262" t="s">
        <v>823</v>
      </c>
      <c r="D6" s="264" t="s">
        <v>530</v>
      </c>
    </row>
    <row r="7" spans="1:4" ht="33.75" x14ac:dyDescent="0.2">
      <c r="A7" s="260" t="s">
        <v>527</v>
      </c>
      <c r="B7" s="261" t="s">
        <v>822</v>
      </c>
      <c r="C7" s="262" t="s">
        <v>824</v>
      </c>
      <c r="D7" s="264" t="s">
        <v>530</v>
      </c>
    </row>
    <row r="8" spans="1:4" ht="22.5" x14ac:dyDescent="0.2">
      <c r="A8" s="260" t="s">
        <v>527</v>
      </c>
      <c r="B8" s="261" t="s">
        <v>825</v>
      </c>
      <c r="C8" s="262" t="s">
        <v>826</v>
      </c>
      <c r="D8" s="264" t="s">
        <v>639</v>
      </c>
    </row>
    <row r="9" spans="1:4" ht="22.5" x14ac:dyDescent="0.2">
      <c r="A9" s="260" t="s">
        <v>527</v>
      </c>
      <c r="B9" s="261" t="s">
        <v>825</v>
      </c>
      <c r="C9" s="262" t="s">
        <v>827</v>
      </c>
      <c r="D9" s="264" t="s">
        <v>639</v>
      </c>
    </row>
    <row r="10" spans="1:4" ht="25.5" x14ac:dyDescent="0.2">
      <c r="A10" s="260" t="s">
        <v>527</v>
      </c>
      <c r="B10" s="261" t="s">
        <v>825</v>
      </c>
      <c r="C10" s="262" t="s">
        <v>828</v>
      </c>
      <c r="D10" s="264" t="s">
        <v>639</v>
      </c>
    </row>
    <row r="11" spans="1:4" ht="25.5" x14ac:dyDescent="0.2">
      <c r="A11" s="260" t="s">
        <v>527</v>
      </c>
      <c r="B11" s="261" t="s">
        <v>825</v>
      </c>
      <c r="C11" s="262" t="s">
        <v>829</v>
      </c>
      <c r="D11" s="264" t="s">
        <v>536</v>
      </c>
    </row>
    <row r="12" spans="1:4" ht="25.5" x14ac:dyDescent="0.2">
      <c r="A12" s="260" t="s">
        <v>527</v>
      </c>
      <c r="B12" s="261" t="s">
        <v>825</v>
      </c>
      <c r="C12" s="262" t="s">
        <v>830</v>
      </c>
      <c r="D12" s="264" t="s">
        <v>536</v>
      </c>
    </row>
    <row r="13" spans="1:4" ht="25.5" x14ac:dyDescent="0.2">
      <c r="A13" s="260" t="s">
        <v>527</v>
      </c>
      <c r="B13" s="261" t="s">
        <v>825</v>
      </c>
      <c r="C13" s="262" t="s">
        <v>831</v>
      </c>
      <c r="D13" s="264" t="s">
        <v>639</v>
      </c>
    </row>
    <row r="14" spans="1:4" ht="25.5" x14ac:dyDescent="0.2">
      <c r="A14" s="260" t="s">
        <v>527</v>
      </c>
      <c r="B14" s="261" t="s">
        <v>832</v>
      </c>
      <c r="C14" s="262" t="s">
        <v>833</v>
      </c>
      <c r="D14" s="264" t="s">
        <v>530</v>
      </c>
    </row>
    <row r="15" spans="1:4" ht="25.5" x14ac:dyDescent="0.2">
      <c r="A15" s="260" t="s">
        <v>527</v>
      </c>
      <c r="B15" s="261" t="s">
        <v>832</v>
      </c>
      <c r="C15" s="262" t="s">
        <v>834</v>
      </c>
      <c r="D15" s="264" t="s">
        <v>530</v>
      </c>
    </row>
    <row r="16" spans="1:4" ht="25.5" x14ac:dyDescent="0.2">
      <c r="A16" s="260" t="s">
        <v>527</v>
      </c>
      <c r="B16" s="261" t="s">
        <v>832</v>
      </c>
      <c r="C16" s="262" t="s">
        <v>835</v>
      </c>
      <c r="D16" s="264" t="s">
        <v>530</v>
      </c>
    </row>
    <row r="17" spans="1:4" ht="25.5" x14ac:dyDescent="0.2">
      <c r="A17" s="260" t="s">
        <v>527</v>
      </c>
      <c r="B17" s="261" t="s">
        <v>832</v>
      </c>
      <c r="C17" s="262" t="s">
        <v>836</v>
      </c>
      <c r="D17" s="264" t="s">
        <v>530</v>
      </c>
    </row>
    <row r="18" spans="1:4" ht="15" x14ac:dyDescent="0.2">
      <c r="A18" s="260" t="s">
        <v>527</v>
      </c>
      <c r="B18" s="261" t="s">
        <v>837</v>
      </c>
      <c r="C18" s="262" t="s">
        <v>838</v>
      </c>
      <c r="D18" s="264" t="s">
        <v>549</v>
      </c>
    </row>
    <row r="19" spans="1:4" ht="25.5" x14ac:dyDescent="0.2">
      <c r="A19" s="260" t="s">
        <v>527</v>
      </c>
      <c r="B19" s="261" t="s">
        <v>837</v>
      </c>
      <c r="C19" s="262" t="s">
        <v>839</v>
      </c>
      <c r="D19" s="264" t="s">
        <v>549</v>
      </c>
    </row>
    <row r="20" spans="1:4" ht="25.5" x14ac:dyDescent="0.2">
      <c r="A20" s="260" t="s">
        <v>527</v>
      </c>
      <c r="B20" s="261" t="s">
        <v>837</v>
      </c>
      <c r="C20" s="262" t="s">
        <v>840</v>
      </c>
      <c r="D20" s="264" t="s">
        <v>549</v>
      </c>
    </row>
    <row r="21" spans="1:4" ht="25.5" x14ac:dyDescent="0.2">
      <c r="A21" s="260" t="s">
        <v>527</v>
      </c>
      <c r="B21" s="261" t="s">
        <v>841</v>
      </c>
      <c r="C21" s="262" t="s">
        <v>842</v>
      </c>
      <c r="D21" s="264" t="s">
        <v>530</v>
      </c>
    </row>
    <row r="22" spans="1:4" ht="25.5" x14ac:dyDescent="0.2">
      <c r="A22" s="260" t="s">
        <v>527</v>
      </c>
      <c r="B22" s="261" t="s">
        <v>841</v>
      </c>
      <c r="C22" s="262" t="s">
        <v>843</v>
      </c>
      <c r="D22" s="264" t="s">
        <v>530</v>
      </c>
    </row>
    <row r="23" spans="1:4" ht="22.5" x14ac:dyDescent="0.2">
      <c r="A23" s="260" t="s">
        <v>527</v>
      </c>
      <c r="B23" s="261" t="s">
        <v>844</v>
      </c>
      <c r="C23" s="262" t="s">
        <v>845</v>
      </c>
      <c r="D23" s="264" t="s">
        <v>530</v>
      </c>
    </row>
    <row r="24" spans="1:4" ht="22.5" x14ac:dyDescent="0.2">
      <c r="A24" s="260" t="s">
        <v>527</v>
      </c>
      <c r="B24" s="261" t="s">
        <v>844</v>
      </c>
      <c r="C24" s="262" t="s">
        <v>846</v>
      </c>
      <c r="D24" s="264" t="s">
        <v>530</v>
      </c>
    </row>
    <row r="25" spans="1:4" ht="56.25" x14ac:dyDescent="0.2">
      <c r="A25" s="260" t="s">
        <v>527</v>
      </c>
      <c r="B25" s="261" t="s">
        <v>847</v>
      </c>
      <c r="C25" s="262" t="s">
        <v>848</v>
      </c>
      <c r="D25" s="264" t="s">
        <v>687</v>
      </c>
    </row>
    <row r="26" spans="1:4" ht="56.25" x14ac:dyDescent="0.2">
      <c r="A26" s="260" t="s">
        <v>527</v>
      </c>
      <c r="B26" s="261" t="s">
        <v>847</v>
      </c>
      <c r="C26" s="262" t="s">
        <v>849</v>
      </c>
      <c r="D26" s="264" t="s">
        <v>687</v>
      </c>
    </row>
    <row r="27" spans="1:4" ht="56.25" x14ac:dyDescent="0.2">
      <c r="A27" s="260" t="s">
        <v>527</v>
      </c>
      <c r="B27" s="261" t="s">
        <v>847</v>
      </c>
      <c r="C27" s="262" t="s">
        <v>850</v>
      </c>
      <c r="D27" s="264" t="s">
        <v>687</v>
      </c>
    </row>
    <row r="28" spans="1:4" ht="15" x14ac:dyDescent="0.2">
      <c r="A28" s="257" t="s">
        <v>562</v>
      </c>
      <c r="B28" s="261"/>
      <c r="C28" s="262"/>
      <c r="D28" s="264"/>
    </row>
    <row r="29" spans="1:4" ht="25.5" x14ac:dyDescent="0.2">
      <c r="A29" s="260" t="s">
        <v>562</v>
      </c>
      <c r="B29" s="261" t="s">
        <v>851</v>
      </c>
      <c r="C29" s="262" t="s">
        <v>852</v>
      </c>
      <c r="D29" s="264" t="s">
        <v>687</v>
      </c>
    </row>
    <row r="30" spans="1:4" ht="25.5" x14ac:dyDescent="0.2">
      <c r="A30" s="260" t="s">
        <v>562</v>
      </c>
      <c r="B30" s="261" t="s">
        <v>851</v>
      </c>
      <c r="C30" s="262" t="s">
        <v>853</v>
      </c>
      <c r="D30" s="264" t="s">
        <v>687</v>
      </c>
    </row>
    <row r="31" spans="1:4" ht="38.25" x14ac:dyDescent="0.2">
      <c r="A31" s="260" t="s">
        <v>562</v>
      </c>
      <c r="B31" s="261" t="s">
        <v>851</v>
      </c>
      <c r="C31" s="262" t="s">
        <v>854</v>
      </c>
      <c r="D31" s="264" t="s">
        <v>687</v>
      </c>
    </row>
    <row r="32" spans="1:4" ht="38.25" x14ac:dyDescent="0.2">
      <c r="A32" s="260" t="s">
        <v>562</v>
      </c>
      <c r="B32" s="261" t="s">
        <v>851</v>
      </c>
      <c r="C32" s="262" t="s">
        <v>855</v>
      </c>
      <c r="D32" s="264" t="s">
        <v>687</v>
      </c>
    </row>
    <row r="33" spans="1:4" ht="38.25" x14ac:dyDescent="0.2">
      <c r="A33" s="260" t="s">
        <v>562</v>
      </c>
      <c r="B33" s="261" t="s">
        <v>851</v>
      </c>
      <c r="C33" s="262" t="s">
        <v>856</v>
      </c>
      <c r="D33" s="264" t="s">
        <v>687</v>
      </c>
    </row>
    <row r="34" spans="1:4" ht="38.25" x14ac:dyDescent="0.2">
      <c r="A34" s="260" t="s">
        <v>562</v>
      </c>
      <c r="B34" s="261" t="s">
        <v>851</v>
      </c>
      <c r="C34" s="262" t="s">
        <v>857</v>
      </c>
      <c r="D34" s="264" t="s">
        <v>687</v>
      </c>
    </row>
    <row r="35" spans="1:4" ht="38.25" x14ac:dyDescent="0.2">
      <c r="A35" s="260" t="s">
        <v>562</v>
      </c>
      <c r="B35" s="261" t="s">
        <v>851</v>
      </c>
      <c r="C35" s="262" t="s">
        <v>858</v>
      </c>
      <c r="D35" s="264" t="s">
        <v>687</v>
      </c>
    </row>
    <row r="36" spans="1:4" ht="25.5" x14ac:dyDescent="0.2">
      <c r="A36" s="260" t="s">
        <v>562</v>
      </c>
      <c r="B36" s="261" t="s">
        <v>859</v>
      </c>
      <c r="C36" s="262" t="s">
        <v>860</v>
      </c>
      <c r="D36" s="264" t="s">
        <v>577</v>
      </c>
    </row>
    <row r="37" spans="1:4" ht="25.5" x14ac:dyDescent="0.2">
      <c r="A37" s="260" t="s">
        <v>562</v>
      </c>
      <c r="B37" s="261" t="s">
        <v>859</v>
      </c>
      <c r="C37" s="262" t="s">
        <v>861</v>
      </c>
      <c r="D37" s="264" t="s">
        <v>577</v>
      </c>
    </row>
    <row r="38" spans="1:4" ht="25.5" x14ac:dyDescent="0.2">
      <c r="A38" s="260" t="s">
        <v>562</v>
      </c>
      <c r="B38" s="261" t="s">
        <v>859</v>
      </c>
      <c r="C38" s="262" t="s">
        <v>862</v>
      </c>
      <c r="D38" s="264" t="s">
        <v>577</v>
      </c>
    </row>
    <row r="39" spans="1:4" ht="15" x14ac:dyDescent="0.2">
      <c r="A39" s="260" t="s">
        <v>562</v>
      </c>
      <c r="B39" s="261" t="s">
        <v>863</v>
      </c>
      <c r="C39" s="262" t="s">
        <v>481</v>
      </c>
      <c r="D39" s="264" t="s">
        <v>577</v>
      </c>
    </row>
    <row r="40" spans="1:4" ht="33.75" x14ac:dyDescent="0.2">
      <c r="A40" s="260" t="s">
        <v>562</v>
      </c>
      <c r="B40" s="261" t="s">
        <v>864</v>
      </c>
      <c r="C40" s="262" t="s">
        <v>865</v>
      </c>
      <c r="D40" s="264" t="s">
        <v>577</v>
      </c>
    </row>
    <row r="41" spans="1:4" ht="33.75" x14ac:dyDescent="0.2">
      <c r="A41" s="260" t="s">
        <v>562</v>
      </c>
      <c r="B41" s="261" t="s">
        <v>864</v>
      </c>
      <c r="C41" s="262" t="s">
        <v>866</v>
      </c>
      <c r="D41" s="264" t="s">
        <v>577</v>
      </c>
    </row>
    <row r="42" spans="1:4" ht="33.75" x14ac:dyDescent="0.2">
      <c r="A42" s="260" t="s">
        <v>562</v>
      </c>
      <c r="B42" s="261" t="s">
        <v>867</v>
      </c>
      <c r="C42" s="262" t="s">
        <v>868</v>
      </c>
      <c r="D42" s="264" t="s">
        <v>577</v>
      </c>
    </row>
    <row r="43" spans="1:4" ht="33.75" x14ac:dyDescent="0.2">
      <c r="A43" s="260" t="s">
        <v>562</v>
      </c>
      <c r="B43" s="261" t="s">
        <v>867</v>
      </c>
      <c r="C43" s="262" t="s">
        <v>869</v>
      </c>
      <c r="D43" s="264" t="s">
        <v>577</v>
      </c>
    </row>
    <row r="44" spans="1:4" ht="33.75" x14ac:dyDescent="0.2">
      <c r="A44" s="260" t="s">
        <v>562</v>
      </c>
      <c r="B44" s="261" t="s">
        <v>867</v>
      </c>
      <c r="C44" s="262" t="s">
        <v>870</v>
      </c>
      <c r="D44" s="264" t="s">
        <v>577</v>
      </c>
    </row>
    <row r="45" spans="1:4" ht="33.75" x14ac:dyDescent="0.2">
      <c r="A45" s="260" t="s">
        <v>562</v>
      </c>
      <c r="B45" s="261" t="s">
        <v>867</v>
      </c>
      <c r="C45" s="262" t="s">
        <v>871</v>
      </c>
      <c r="D45" s="264" t="s">
        <v>577</v>
      </c>
    </row>
    <row r="46" spans="1:4" ht="45" x14ac:dyDescent="0.2">
      <c r="A46" s="260" t="s">
        <v>562</v>
      </c>
      <c r="B46" s="261" t="s">
        <v>872</v>
      </c>
      <c r="C46" s="262" t="s">
        <v>873</v>
      </c>
      <c r="D46" s="264" t="s">
        <v>687</v>
      </c>
    </row>
    <row r="47" spans="1:4" ht="45" x14ac:dyDescent="0.2">
      <c r="A47" s="260" t="s">
        <v>562</v>
      </c>
      <c r="B47" s="261" t="s">
        <v>872</v>
      </c>
      <c r="C47" s="262" t="s">
        <v>874</v>
      </c>
      <c r="D47" s="264" t="s">
        <v>687</v>
      </c>
    </row>
    <row r="48" spans="1:4" ht="33.75" x14ac:dyDescent="0.2">
      <c r="A48" s="260" t="s">
        <v>562</v>
      </c>
      <c r="B48" s="261" t="s">
        <v>875</v>
      </c>
      <c r="C48" s="262" t="s">
        <v>876</v>
      </c>
      <c r="D48" s="264" t="s">
        <v>577</v>
      </c>
    </row>
    <row r="49" spans="1:4" ht="33.75" x14ac:dyDescent="0.2">
      <c r="A49" s="260" t="s">
        <v>562</v>
      </c>
      <c r="B49" s="261" t="s">
        <v>875</v>
      </c>
      <c r="C49" s="262" t="s">
        <v>877</v>
      </c>
      <c r="D49" s="264" t="s">
        <v>577</v>
      </c>
    </row>
    <row r="50" spans="1:4" ht="15" x14ac:dyDescent="0.2">
      <c r="A50" s="257" t="s">
        <v>582</v>
      </c>
      <c r="B50" s="261"/>
      <c r="C50" s="262"/>
      <c r="D50" s="264"/>
    </row>
    <row r="51" spans="1:4" ht="22.5" x14ac:dyDescent="0.2">
      <c r="A51" s="260" t="s">
        <v>582</v>
      </c>
      <c r="B51" s="261" t="s">
        <v>878</v>
      </c>
      <c r="C51" s="262" t="s">
        <v>879</v>
      </c>
      <c r="D51" s="264" t="s">
        <v>536</v>
      </c>
    </row>
    <row r="52" spans="1:4" ht="22.5" x14ac:dyDescent="0.2">
      <c r="A52" s="260" t="s">
        <v>582</v>
      </c>
      <c r="B52" s="261" t="s">
        <v>880</v>
      </c>
      <c r="C52" s="262" t="s">
        <v>482</v>
      </c>
      <c r="D52" s="264" t="s">
        <v>530</v>
      </c>
    </row>
    <row r="53" spans="1:4" ht="15" x14ac:dyDescent="0.2">
      <c r="A53" s="257" t="s">
        <v>596</v>
      </c>
      <c r="B53" s="261"/>
      <c r="C53" s="262"/>
      <c r="D53" s="264"/>
    </row>
    <row r="54" spans="1:4" ht="25.5" x14ac:dyDescent="0.2">
      <c r="A54" s="260" t="s">
        <v>596</v>
      </c>
      <c r="B54" s="261" t="s">
        <v>881</v>
      </c>
      <c r="C54" s="262" t="s">
        <v>882</v>
      </c>
      <c r="D54" s="264" t="s">
        <v>883</v>
      </c>
    </row>
    <row r="55" spans="1:4" ht="25.5" x14ac:dyDescent="0.2">
      <c r="A55" s="260" t="s">
        <v>596</v>
      </c>
      <c r="B55" s="261" t="s">
        <v>881</v>
      </c>
      <c r="C55" s="262" t="s">
        <v>884</v>
      </c>
      <c r="D55" s="264" t="s">
        <v>530</v>
      </c>
    </row>
    <row r="56" spans="1:4" ht="33.75" x14ac:dyDescent="0.2">
      <c r="A56" s="260" t="s">
        <v>596</v>
      </c>
      <c r="B56" s="261" t="s">
        <v>885</v>
      </c>
      <c r="C56" s="262" t="s">
        <v>886</v>
      </c>
      <c r="D56" s="264" t="s">
        <v>569</v>
      </c>
    </row>
    <row r="57" spans="1:4" ht="33.75" x14ac:dyDescent="0.2">
      <c r="A57" s="260" t="s">
        <v>596</v>
      </c>
      <c r="B57" s="261" t="s">
        <v>885</v>
      </c>
      <c r="C57" s="262" t="s">
        <v>887</v>
      </c>
      <c r="D57" s="264" t="s">
        <v>569</v>
      </c>
    </row>
    <row r="58" spans="1:4" ht="25.5" x14ac:dyDescent="0.2">
      <c r="A58" s="260" t="s">
        <v>596</v>
      </c>
      <c r="B58" s="261" t="s">
        <v>888</v>
      </c>
      <c r="C58" s="262" t="s">
        <v>889</v>
      </c>
      <c r="D58" s="264" t="s">
        <v>883</v>
      </c>
    </row>
    <row r="59" spans="1:4" ht="25.5" x14ac:dyDescent="0.2">
      <c r="A59" s="260" t="s">
        <v>596</v>
      </c>
      <c r="B59" s="261" t="s">
        <v>888</v>
      </c>
      <c r="C59" s="262" t="s">
        <v>890</v>
      </c>
      <c r="D59" s="264" t="s">
        <v>530</v>
      </c>
    </row>
    <row r="60" spans="1:4" ht="15" x14ac:dyDescent="0.2">
      <c r="A60" s="268" t="s">
        <v>602</v>
      </c>
      <c r="B60" s="261"/>
      <c r="C60" s="262"/>
      <c r="D60" s="264"/>
    </row>
    <row r="61" spans="1:4" ht="25.5" x14ac:dyDescent="0.2">
      <c r="A61" s="272" t="s">
        <v>602</v>
      </c>
      <c r="B61" s="261" t="s">
        <v>891</v>
      </c>
      <c r="C61" s="262" t="s">
        <v>892</v>
      </c>
      <c r="D61" s="264" t="s">
        <v>549</v>
      </c>
    </row>
    <row r="62" spans="1:4" ht="25.5" x14ac:dyDescent="0.2">
      <c r="A62" s="272" t="s">
        <v>602</v>
      </c>
      <c r="B62" s="261" t="s">
        <v>891</v>
      </c>
      <c r="C62" s="262" t="s">
        <v>893</v>
      </c>
      <c r="D62" s="264" t="s">
        <v>549</v>
      </c>
    </row>
    <row r="63" spans="1:4" ht="25.5" x14ac:dyDescent="0.2">
      <c r="A63" s="272" t="s">
        <v>602</v>
      </c>
      <c r="B63" s="261" t="s">
        <v>891</v>
      </c>
      <c r="C63" s="262" t="s">
        <v>894</v>
      </c>
      <c r="D63" s="264" t="s">
        <v>549</v>
      </c>
    </row>
    <row r="64" spans="1:4" ht="22.5" x14ac:dyDescent="0.2">
      <c r="A64" s="272" t="s">
        <v>602</v>
      </c>
      <c r="B64" s="261" t="s">
        <v>891</v>
      </c>
      <c r="C64" s="262" t="s">
        <v>895</v>
      </c>
      <c r="D64" s="264" t="s">
        <v>549</v>
      </c>
    </row>
    <row r="65" spans="1:4" ht="25.5" x14ac:dyDescent="0.2">
      <c r="A65" s="272" t="s">
        <v>602</v>
      </c>
      <c r="B65" s="261" t="s">
        <v>891</v>
      </c>
      <c r="C65" s="262" t="s">
        <v>896</v>
      </c>
      <c r="D65" s="264" t="s">
        <v>549</v>
      </c>
    </row>
    <row r="66" spans="1:4" ht="38.25" x14ac:dyDescent="0.2">
      <c r="A66" s="272" t="s">
        <v>602</v>
      </c>
      <c r="B66" s="261" t="s">
        <v>897</v>
      </c>
      <c r="C66" s="262" t="s">
        <v>898</v>
      </c>
      <c r="D66" s="264" t="s">
        <v>549</v>
      </c>
    </row>
    <row r="67" spans="1:4" ht="25.5" x14ac:dyDescent="0.2">
      <c r="A67" s="272" t="s">
        <v>602</v>
      </c>
      <c r="B67" s="261" t="s">
        <v>897</v>
      </c>
      <c r="C67" s="262" t="s">
        <v>899</v>
      </c>
      <c r="D67" s="264" t="s">
        <v>549</v>
      </c>
    </row>
    <row r="68" spans="1:4" ht="25.5" x14ac:dyDescent="0.2">
      <c r="A68" s="272" t="s">
        <v>602</v>
      </c>
      <c r="B68" s="261" t="s">
        <v>897</v>
      </c>
      <c r="C68" s="262" t="s">
        <v>900</v>
      </c>
      <c r="D68" s="264" t="s">
        <v>549</v>
      </c>
    </row>
    <row r="69" spans="1:4" ht="25.5" x14ac:dyDescent="0.2">
      <c r="A69" s="272" t="s">
        <v>602</v>
      </c>
      <c r="B69" s="261" t="s">
        <v>897</v>
      </c>
      <c r="C69" s="262" t="s">
        <v>901</v>
      </c>
      <c r="D69" s="264" t="s">
        <v>549</v>
      </c>
    </row>
    <row r="70" spans="1:4" ht="25.5" x14ac:dyDescent="0.2">
      <c r="A70" s="272" t="s">
        <v>602</v>
      </c>
      <c r="B70" s="261" t="s">
        <v>897</v>
      </c>
      <c r="C70" s="262" t="s">
        <v>902</v>
      </c>
      <c r="D70" s="264" t="s">
        <v>549</v>
      </c>
    </row>
    <row r="71" spans="1:4" ht="25.5" x14ac:dyDescent="0.2">
      <c r="A71" s="272" t="s">
        <v>602</v>
      </c>
      <c r="B71" s="261" t="s">
        <v>897</v>
      </c>
      <c r="C71" s="262" t="s">
        <v>903</v>
      </c>
      <c r="D71" s="264" t="s">
        <v>549</v>
      </c>
    </row>
    <row r="72" spans="1:4" ht="25.5" x14ac:dyDescent="0.2">
      <c r="A72" s="272" t="s">
        <v>602</v>
      </c>
      <c r="B72" s="261" t="s">
        <v>897</v>
      </c>
      <c r="C72" s="262" t="s">
        <v>904</v>
      </c>
      <c r="D72" s="264" t="s">
        <v>549</v>
      </c>
    </row>
    <row r="73" spans="1:4" ht="25.5" x14ac:dyDescent="0.2">
      <c r="A73" s="272" t="s">
        <v>602</v>
      </c>
      <c r="B73" s="261" t="s">
        <v>897</v>
      </c>
      <c r="C73" s="262" t="s">
        <v>905</v>
      </c>
      <c r="D73" s="264" t="s">
        <v>549</v>
      </c>
    </row>
    <row r="74" spans="1:4" ht="25.5" x14ac:dyDescent="0.2">
      <c r="A74" s="272" t="s">
        <v>602</v>
      </c>
      <c r="B74" s="261" t="s">
        <v>897</v>
      </c>
      <c r="C74" s="262" t="s">
        <v>906</v>
      </c>
      <c r="D74" s="264" t="s">
        <v>549</v>
      </c>
    </row>
    <row r="75" spans="1:4" ht="38.25" x14ac:dyDescent="0.2">
      <c r="A75" s="272" t="s">
        <v>602</v>
      </c>
      <c r="B75" s="261" t="s">
        <v>897</v>
      </c>
      <c r="C75" s="262" t="s">
        <v>907</v>
      </c>
      <c r="D75" s="264" t="s">
        <v>549</v>
      </c>
    </row>
    <row r="76" spans="1:4" ht="38.25" x14ac:dyDescent="0.2">
      <c r="A76" s="272" t="s">
        <v>602</v>
      </c>
      <c r="B76" s="261" t="s">
        <v>897</v>
      </c>
      <c r="C76" s="262" t="s">
        <v>908</v>
      </c>
      <c r="D76" s="264" t="s">
        <v>549</v>
      </c>
    </row>
    <row r="77" spans="1:4" ht="25.5" x14ac:dyDescent="0.2">
      <c r="A77" s="272" t="s">
        <v>602</v>
      </c>
      <c r="B77" s="261" t="s">
        <v>897</v>
      </c>
      <c r="C77" s="262" t="s">
        <v>909</v>
      </c>
      <c r="D77" s="264" t="s">
        <v>549</v>
      </c>
    </row>
    <row r="78" spans="1:4" ht="25.5" x14ac:dyDescent="0.2">
      <c r="A78" s="272" t="s">
        <v>602</v>
      </c>
      <c r="B78" s="261" t="s">
        <v>897</v>
      </c>
      <c r="C78" s="262" t="s">
        <v>904</v>
      </c>
      <c r="D78" s="264" t="s">
        <v>549</v>
      </c>
    </row>
    <row r="79" spans="1:4" ht="38.25" x14ac:dyDescent="0.2">
      <c r="A79" s="272" t="s">
        <v>602</v>
      </c>
      <c r="B79" s="261" t="s">
        <v>897</v>
      </c>
      <c r="C79" s="262" t="s">
        <v>910</v>
      </c>
      <c r="D79" s="264" t="s">
        <v>549</v>
      </c>
    </row>
    <row r="80" spans="1:4" ht="25.5" x14ac:dyDescent="0.2">
      <c r="A80" s="272" t="s">
        <v>602</v>
      </c>
      <c r="B80" s="261" t="s">
        <v>897</v>
      </c>
      <c r="C80" s="262" t="s">
        <v>911</v>
      </c>
      <c r="D80" s="264" t="s">
        <v>549</v>
      </c>
    </row>
    <row r="81" spans="1:4" ht="25.5" x14ac:dyDescent="0.2">
      <c r="A81" s="272" t="s">
        <v>602</v>
      </c>
      <c r="B81" s="261" t="s">
        <v>897</v>
      </c>
      <c r="C81" s="262" t="s">
        <v>912</v>
      </c>
      <c r="D81" s="264" t="s">
        <v>549</v>
      </c>
    </row>
    <row r="82" spans="1:4" ht="25.5" x14ac:dyDescent="0.2">
      <c r="A82" s="272" t="s">
        <v>602</v>
      </c>
      <c r="B82" s="261" t="s">
        <v>897</v>
      </c>
      <c r="C82" s="262" t="s">
        <v>913</v>
      </c>
      <c r="D82" s="264" t="s">
        <v>549</v>
      </c>
    </row>
    <row r="83" spans="1:4" ht="25.5" x14ac:dyDescent="0.2">
      <c r="A83" s="272" t="s">
        <v>602</v>
      </c>
      <c r="B83" s="261" t="s">
        <v>897</v>
      </c>
      <c r="C83" s="262" t="s">
        <v>914</v>
      </c>
      <c r="D83" s="264" t="s">
        <v>549</v>
      </c>
    </row>
    <row r="84" spans="1:4" ht="25.5" x14ac:dyDescent="0.2">
      <c r="A84" s="272" t="s">
        <v>602</v>
      </c>
      <c r="B84" s="261" t="s">
        <v>897</v>
      </c>
      <c r="C84" s="262" t="s">
        <v>915</v>
      </c>
      <c r="D84" s="264" t="s">
        <v>549</v>
      </c>
    </row>
    <row r="85" spans="1:4" ht="25.5" x14ac:dyDescent="0.2">
      <c r="A85" s="272" t="s">
        <v>602</v>
      </c>
      <c r="B85" s="261" t="s">
        <v>897</v>
      </c>
      <c r="C85" s="262" t="s">
        <v>916</v>
      </c>
      <c r="D85" s="264" t="s">
        <v>549</v>
      </c>
    </row>
    <row r="86" spans="1:4" ht="38.25" x14ac:dyDescent="0.2">
      <c r="A86" s="272" t="s">
        <v>602</v>
      </c>
      <c r="B86" s="261" t="s">
        <v>897</v>
      </c>
      <c r="C86" s="262" t="s">
        <v>917</v>
      </c>
      <c r="D86" s="264" t="s">
        <v>549</v>
      </c>
    </row>
    <row r="87" spans="1:4" ht="38.25" x14ac:dyDescent="0.2">
      <c r="A87" s="272" t="s">
        <v>602</v>
      </c>
      <c r="B87" s="261" t="s">
        <v>897</v>
      </c>
      <c r="C87" s="262" t="s">
        <v>918</v>
      </c>
      <c r="D87" s="264" t="s">
        <v>549</v>
      </c>
    </row>
    <row r="88" spans="1:4" ht="22.5" x14ac:dyDescent="0.2">
      <c r="A88" s="272" t="s">
        <v>602</v>
      </c>
      <c r="B88" s="261" t="s">
        <v>919</v>
      </c>
      <c r="C88" s="262" t="s">
        <v>920</v>
      </c>
      <c r="D88" s="264" t="s">
        <v>759</v>
      </c>
    </row>
    <row r="89" spans="1:4" ht="22.5" x14ac:dyDescent="0.2">
      <c r="A89" s="272" t="s">
        <v>602</v>
      </c>
      <c r="B89" s="261" t="s">
        <v>919</v>
      </c>
      <c r="C89" s="262" t="s">
        <v>921</v>
      </c>
      <c r="D89" s="264" t="s">
        <v>759</v>
      </c>
    </row>
    <row r="90" spans="1:4" ht="22.5" x14ac:dyDescent="0.2">
      <c r="A90" s="272" t="s">
        <v>602</v>
      </c>
      <c r="B90" s="261" t="s">
        <v>919</v>
      </c>
      <c r="C90" s="262" t="s">
        <v>922</v>
      </c>
      <c r="D90" s="264" t="s">
        <v>569</v>
      </c>
    </row>
    <row r="91" spans="1:4" ht="33.75" x14ac:dyDescent="0.2">
      <c r="A91" s="272" t="s">
        <v>602</v>
      </c>
      <c r="B91" s="261" t="s">
        <v>923</v>
      </c>
      <c r="C91" s="262" t="s">
        <v>483</v>
      </c>
      <c r="D91" s="264" t="s">
        <v>756</v>
      </c>
    </row>
  </sheetData>
  <mergeCells count="2">
    <mergeCell ref="A3:D3"/>
    <mergeCell ref="A1:D2"/>
  </mergeCells>
  <phoneticPr fontId="2" type="noConversion"/>
  <printOptions horizontalCentered="1"/>
  <pageMargins left="0.39370078740157483" right="0.39370078740157483" top="0.39370078740157483" bottom="0.39370078740157483" header="0" footer="0"/>
  <pageSetup scale="8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AD41"/>
  <sheetViews>
    <sheetView view="pageBreakPreview" zoomScaleNormal="100" zoomScaleSheetLayoutView="100" workbookViewId="0">
      <selection activeCell="U13" sqref="U13"/>
    </sheetView>
  </sheetViews>
  <sheetFormatPr baseColWidth="10" defaultRowHeight="12.75" x14ac:dyDescent="0.2"/>
  <cols>
    <col min="1" max="1" width="4.85546875" customWidth="1"/>
    <col min="2" max="2" width="21.7109375" customWidth="1"/>
    <col min="3" max="4" width="9.5703125" customWidth="1"/>
    <col min="5" max="16" width="6.7109375" customWidth="1"/>
    <col min="17" max="17" width="4" customWidth="1"/>
  </cols>
  <sheetData>
    <row r="2" spans="2:30" x14ac:dyDescent="0.2">
      <c r="B2" s="673" t="s">
        <v>966</v>
      </c>
      <c r="C2" s="673"/>
      <c r="D2" s="673"/>
      <c r="E2" s="673"/>
      <c r="F2" s="673"/>
      <c r="G2" s="673"/>
      <c r="H2" s="673"/>
      <c r="I2" s="673"/>
      <c r="J2" s="673"/>
      <c r="K2" s="673"/>
      <c r="L2" s="673"/>
      <c r="M2" s="673"/>
      <c r="N2" s="673"/>
      <c r="O2" s="673"/>
      <c r="P2" s="673"/>
    </row>
    <row r="4" spans="2:30" x14ac:dyDescent="0.2">
      <c r="B4" s="673" t="s">
        <v>485</v>
      </c>
      <c r="C4" s="673"/>
      <c r="D4" s="673"/>
      <c r="E4" s="673"/>
      <c r="F4" s="673"/>
      <c r="G4" s="673"/>
      <c r="H4" s="673"/>
      <c r="I4" s="673"/>
      <c r="J4" s="673"/>
      <c r="K4" s="673"/>
      <c r="L4" s="673"/>
      <c r="M4" s="673"/>
      <c r="N4" s="673"/>
      <c r="O4" s="673"/>
      <c r="P4" s="673"/>
    </row>
    <row r="5" spans="2:30" ht="13.5" thickBot="1" x14ac:dyDescent="0.25"/>
    <row r="6" spans="2:30" ht="21.75" customHeight="1" x14ac:dyDescent="0.2">
      <c r="B6" s="98" t="s">
        <v>462</v>
      </c>
      <c r="C6" s="104"/>
      <c r="D6" s="104"/>
      <c r="E6" s="104"/>
      <c r="F6" s="104"/>
      <c r="G6" s="35" t="s">
        <v>292</v>
      </c>
      <c r="H6" s="36"/>
      <c r="I6" s="689" t="str">
        <f>+Portada!B18</f>
        <v>PARA LA ADJUDICACIÓN DE UN PROYECTO DE ASOCIACIÓN PÚBLICO PRIVADA EN LA MODALIDAD DE AUTOFINANCIABLE PARA LA PRESTACIÓN DEL SERVICIO DE DISPONIBILIDAD DEL PROYECTO MONTERREY-NUEVO LAREDO, TRAMO LA GLORIA-SAN FERNANDO, QUE INCLUYE SU DISEÑO, ASÍ COMO EL OTORGAMIENTO DE LA CONCESIÓN DE JURISDICCIÓN FEDERAL, POR 30 AÑOS, PARA (I) CONSTRUIR, OPERAR, EXPLOTAR, CONSERVAR Y MANTENER LA AUTOPISTA DE ALTAS ESPECIFICACIONES TIPO A4S “MONTERREY – NUEVO LAREDO, TRAMO LA GLORIA – SAN FERNANDO, QUE INICIA EN EL ENTRONQUE LA GLORIA UBICADO EN EL KM 145+000 DE LA CARRETERA FEDERAL DE CUOTA MEX-85D Y TERMINA EN EL KM 194+000 DE LA CARRETERA FEDERAL LIBRE MEX-85”; (II) CONSTRUIR UN CUERPO NUEVO EN LA CARRETERA FEDERAL EXISTENTE NUEVO LAREDO – MONTERREY, TRAMO LA GLORIA-SAN FERNANDO; Y PARA III) CONSERVAR Y MANTENER LA CARRETERA FEDERAL LIBRE DE ALTAS ESPECIFICACIONES TIPO A2,“MONTERREY – NUEVO LAREDO, TRAMO LA GLORIA – SAN FERNANDO, ENTRE LOS ESTADOS DE NUEVO LEÓN Y TAMAULIPAS.</v>
      </c>
      <c r="J6" s="689"/>
      <c r="K6" s="689"/>
      <c r="L6" s="690"/>
      <c r="M6" s="38" t="s">
        <v>989</v>
      </c>
      <c r="N6" s="23"/>
      <c r="O6" s="23"/>
      <c r="P6" s="24"/>
      <c r="Q6" s="11"/>
      <c r="R6" s="10"/>
      <c r="S6" s="10"/>
      <c r="T6" s="10"/>
      <c r="U6" s="10"/>
      <c r="V6" s="10"/>
      <c r="W6" s="10"/>
      <c r="X6" s="11"/>
      <c r="Y6" s="11"/>
      <c r="Z6" s="11"/>
      <c r="AA6" s="11"/>
      <c r="AB6" s="11"/>
      <c r="AC6" s="11"/>
      <c r="AD6" s="11"/>
    </row>
    <row r="7" spans="2:30" x14ac:dyDescent="0.2">
      <c r="B7" s="99"/>
      <c r="C7" s="105"/>
      <c r="D7" s="105"/>
      <c r="E7" s="105"/>
      <c r="F7" s="105"/>
      <c r="G7" s="39"/>
      <c r="H7" s="40"/>
      <c r="I7" s="691"/>
      <c r="J7" s="691"/>
      <c r="K7" s="691"/>
      <c r="L7" s="692"/>
      <c r="M7" s="42" t="s">
        <v>282</v>
      </c>
      <c r="N7" s="10"/>
      <c r="O7" s="10"/>
      <c r="P7" s="25"/>
      <c r="Q7" s="11"/>
      <c r="R7" s="10"/>
      <c r="S7" s="10"/>
      <c r="T7" s="10"/>
      <c r="U7" s="10"/>
      <c r="V7" s="10"/>
      <c r="W7" s="10"/>
      <c r="X7" s="11"/>
      <c r="Y7" s="11"/>
      <c r="Z7" s="11"/>
      <c r="AA7" s="11"/>
      <c r="AB7" s="11"/>
      <c r="AC7" s="11"/>
      <c r="AD7" s="11"/>
    </row>
    <row r="8" spans="2:30" x14ac:dyDescent="0.2">
      <c r="B8" s="99"/>
      <c r="C8" s="105"/>
      <c r="D8" s="105"/>
      <c r="E8" s="105"/>
      <c r="F8" s="105"/>
      <c r="G8" s="39"/>
      <c r="H8" s="40"/>
      <c r="I8" s="691"/>
      <c r="J8" s="691"/>
      <c r="K8" s="691"/>
      <c r="L8" s="692"/>
      <c r="M8" s="39"/>
      <c r="N8" s="10"/>
      <c r="O8" s="10"/>
      <c r="P8" s="25"/>
      <c r="Q8" s="11"/>
      <c r="R8" s="10"/>
      <c r="S8" s="10"/>
      <c r="T8" s="10"/>
      <c r="U8" s="10"/>
      <c r="V8" s="10"/>
      <c r="W8" s="10"/>
      <c r="X8" s="11"/>
      <c r="Y8" s="11"/>
      <c r="Z8" s="11"/>
      <c r="AA8" s="11"/>
      <c r="AB8" s="11"/>
      <c r="AC8" s="11"/>
      <c r="AD8" s="11"/>
    </row>
    <row r="9" spans="2:30" ht="13.5" thickBot="1" x14ac:dyDescent="0.25">
      <c r="B9" s="100"/>
      <c r="C9" s="106"/>
      <c r="D9" s="106"/>
      <c r="E9" s="106"/>
      <c r="F9" s="106"/>
      <c r="G9" s="43" t="s">
        <v>297</v>
      </c>
      <c r="H9" s="44"/>
      <c r="I9" s="44"/>
      <c r="J9" s="44"/>
      <c r="K9" s="44"/>
      <c r="L9" s="45"/>
      <c r="M9" s="43" t="s">
        <v>293</v>
      </c>
      <c r="N9" s="26"/>
      <c r="O9" s="26" t="s">
        <v>294</v>
      </c>
      <c r="P9" s="27"/>
      <c r="Q9" s="10"/>
      <c r="R9" s="10"/>
      <c r="S9" s="10"/>
      <c r="T9" s="10"/>
      <c r="U9" s="10"/>
      <c r="V9" s="10"/>
      <c r="W9" s="10"/>
      <c r="X9" s="11"/>
      <c r="Y9" s="11"/>
      <c r="Z9" s="11"/>
      <c r="AA9" s="11"/>
      <c r="AB9" s="11"/>
      <c r="AC9" s="11"/>
      <c r="AD9" s="11"/>
    </row>
    <row r="10" spans="2:30" ht="13.5" thickBot="1" x14ac:dyDescent="0.25">
      <c r="Q10" s="11"/>
      <c r="R10" s="11"/>
      <c r="S10" s="11"/>
      <c r="T10" s="11"/>
      <c r="U10" s="11"/>
      <c r="V10" s="11"/>
      <c r="W10" s="11"/>
      <c r="X10" s="11"/>
      <c r="Y10" s="11"/>
      <c r="Z10" s="11"/>
      <c r="AA10" s="11"/>
      <c r="AB10" s="11"/>
      <c r="AC10" s="11"/>
      <c r="AD10" s="11"/>
    </row>
    <row r="11" spans="2:30" ht="25.5" customHeight="1" x14ac:dyDescent="0.2">
      <c r="B11" s="130" t="s">
        <v>295</v>
      </c>
      <c r="C11" s="131" t="s">
        <v>298</v>
      </c>
      <c r="D11" s="131" t="s">
        <v>460</v>
      </c>
      <c r="E11" s="132" t="s">
        <v>259</v>
      </c>
      <c r="F11" s="133" t="s">
        <v>258</v>
      </c>
      <c r="G11" s="133" t="s">
        <v>257</v>
      </c>
      <c r="H11" s="133" t="s">
        <v>255</v>
      </c>
      <c r="I11" s="133" t="s">
        <v>254</v>
      </c>
      <c r="J11" s="133" t="s">
        <v>253</v>
      </c>
      <c r="K11" s="133" t="s">
        <v>252</v>
      </c>
      <c r="L11" s="133" t="s">
        <v>304</v>
      </c>
      <c r="M11" s="133" t="s">
        <v>256</v>
      </c>
      <c r="N11" s="133" t="s">
        <v>249</v>
      </c>
      <c r="O11" s="133" t="s">
        <v>250</v>
      </c>
      <c r="P11" s="134" t="s">
        <v>251</v>
      </c>
    </row>
    <row r="12" spans="2:30" x14ac:dyDescent="0.2">
      <c r="B12" s="61"/>
      <c r="C12" s="61"/>
      <c r="D12" s="61"/>
      <c r="E12" s="28"/>
      <c r="F12" s="6"/>
      <c r="G12" s="6"/>
      <c r="H12" s="6"/>
      <c r="I12" s="6"/>
      <c r="J12" s="6"/>
      <c r="K12" s="6"/>
      <c r="L12" s="6"/>
      <c r="M12" s="6"/>
      <c r="N12" s="6"/>
      <c r="O12" s="6"/>
      <c r="P12" s="19"/>
    </row>
    <row r="13" spans="2:30" x14ac:dyDescent="0.2">
      <c r="B13" s="61"/>
      <c r="C13" s="61"/>
      <c r="D13" s="61"/>
      <c r="E13" s="28"/>
      <c r="F13" s="6"/>
      <c r="G13" s="6"/>
      <c r="H13" s="6"/>
      <c r="I13" s="6"/>
      <c r="J13" s="6"/>
      <c r="K13" s="6"/>
      <c r="L13" s="6"/>
      <c r="M13" s="6"/>
      <c r="N13" s="6"/>
      <c r="O13" s="6"/>
      <c r="P13" s="19"/>
    </row>
    <row r="14" spans="2:30" x14ac:dyDescent="0.2">
      <c r="B14" s="61"/>
      <c r="C14" s="61"/>
      <c r="D14" s="61"/>
      <c r="E14" s="28"/>
      <c r="F14" s="6"/>
      <c r="G14" s="6"/>
      <c r="H14" s="6"/>
      <c r="I14" s="6"/>
      <c r="J14" s="6"/>
      <c r="K14" s="6"/>
      <c r="L14" s="6"/>
      <c r="M14" s="6"/>
      <c r="N14" s="6"/>
      <c r="O14" s="6"/>
      <c r="P14" s="19"/>
    </row>
    <row r="15" spans="2:30" x14ac:dyDescent="0.2">
      <c r="B15" s="61"/>
      <c r="C15" s="61"/>
      <c r="D15" s="61"/>
      <c r="E15" s="28"/>
      <c r="F15" s="6"/>
      <c r="G15" s="6"/>
      <c r="H15" s="6"/>
      <c r="I15" s="6"/>
      <c r="J15" s="6"/>
      <c r="K15" s="6"/>
      <c r="L15" s="6"/>
      <c r="M15" s="6"/>
      <c r="N15" s="6"/>
      <c r="O15" s="6"/>
      <c r="P15" s="19"/>
    </row>
    <row r="16" spans="2:30" x14ac:dyDescent="0.2">
      <c r="B16" s="61"/>
      <c r="C16" s="61"/>
      <c r="D16" s="61"/>
      <c r="E16" s="28"/>
      <c r="F16" s="6"/>
      <c r="G16" s="6"/>
      <c r="H16" s="6"/>
      <c r="I16" s="6"/>
      <c r="J16" s="6"/>
      <c r="K16" s="6"/>
      <c r="L16" s="6"/>
      <c r="M16" s="6"/>
      <c r="N16" s="6"/>
      <c r="O16" s="6"/>
      <c r="P16" s="19"/>
    </row>
    <row r="17" spans="2:16" x14ac:dyDescent="0.2">
      <c r="B17" s="61"/>
      <c r="C17" s="61"/>
      <c r="D17" s="61"/>
      <c r="E17" s="28"/>
      <c r="F17" s="6"/>
      <c r="G17" s="6"/>
      <c r="H17" s="6"/>
      <c r="I17" s="6"/>
      <c r="J17" s="6"/>
      <c r="K17" s="6"/>
      <c r="L17" s="6"/>
      <c r="M17" s="6"/>
      <c r="N17" s="6"/>
      <c r="O17" s="6"/>
      <c r="P17" s="19"/>
    </row>
    <row r="18" spans="2:16" x14ac:dyDescent="0.2">
      <c r="B18" s="61"/>
      <c r="C18" s="61"/>
      <c r="D18" s="61"/>
      <c r="E18" s="28"/>
      <c r="F18" s="6"/>
      <c r="G18" s="6"/>
      <c r="H18" s="6"/>
      <c r="I18" s="6"/>
      <c r="J18" s="6"/>
      <c r="K18" s="6"/>
      <c r="L18" s="6"/>
      <c r="M18" s="6"/>
      <c r="N18" s="6"/>
      <c r="O18" s="6"/>
      <c r="P18" s="19"/>
    </row>
    <row r="19" spans="2:16" x14ac:dyDescent="0.2">
      <c r="B19" s="61"/>
      <c r="C19" s="61"/>
      <c r="D19" s="61"/>
      <c r="E19" s="28"/>
      <c r="F19" s="6"/>
      <c r="G19" s="6"/>
      <c r="H19" s="6"/>
      <c r="I19" s="6"/>
      <c r="J19" s="6"/>
      <c r="K19" s="6"/>
      <c r="L19" s="6"/>
      <c r="M19" s="6"/>
      <c r="N19" s="6"/>
      <c r="O19" s="6"/>
      <c r="P19" s="19"/>
    </row>
    <row r="20" spans="2:16" x14ac:dyDescent="0.2">
      <c r="B20" s="61"/>
      <c r="C20" s="61"/>
      <c r="D20" s="61"/>
      <c r="E20" s="28"/>
      <c r="F20" s="6"/>
      <c r="G20" s="6"/>
      <c r="H20" s="6"/>
      <c r="I20" s="6"/>
      <c r="J20" s="6"/>
      <c r="K20" s="6"/>
      <c r="L20" s="6"/>
      <c r="M20" s="6"/>
      <c r="N20" s="6"/>
      <c r="O20" s="6"/>
      <c r="P20" s="19"/>
    </row>
    <row r="21" spans="2:16" x14ac:dyDescent="0.2">
      <c r="B21" s="61"/>
      <c r="C21" s="61"/>
      <c r="D21" s="61"/>
      <c r="E21" s="28"/>
      <c r="F21" s="6"/>
      <c r="G21" s="6"/>
      <c r="H21" s="6"/>
      <c r="I21" s="6"/>
      <c r="J21" s="6"/>
      <c r="K21" s="6"/>
      <c r="L21" s="6"/>
      <c r="M21" s="6"/>
      <c r="N21" s="6"/>
      <c r="O21" s="6"/>
      <c r="P21" s="19"/>
    </row>
    <row r="22" spans="2:16" x14ac:dyDescent="0.2">
      <c r="B22" s="61"/>
      <c r="C22" s="61"/>
      <c r="D22" s="61"/>
      <c r="E22" s="28"/>
      <c r="F22" s="6"/>
      <c r="G22" s="6"/>
      <c r="H22" s="6"/>
      <c r="I22" s="6"/>
      <c r="J22" s="6"/>
      <c r="K22" s="6"/>
      <c r="L22" s="6"/>
      <c r="M22" s="6"/>
      <c r="N22" s="6"/>
      <c r="O22" s="6"/>
      <c r="P22" s="19"/>
    </row>
    <row r="23" spans="2:16" x14ac:dyDescent="0.2">
      <c r="B23" s="61"/>
      <c r="C23" s="61"/>
      <c r="D23" s="61"/>
      <c r="E23" s="28"/>
      <c r="F23" s="6"/>
      <c r="G23" s="6"/>
      <c r="H23" s="6"/>
      <c r="I23" s="6"/>
      <c r="J23" s="6"/>
      <c r="K23" s="6"/>
      <c r="L23" s="6"/>
      <c r="M23" s="6"/>
      <c r="N23" s="6"/>
      <c r="O23" s="6"/>
      <c r="P23" s="19"/>
    </row>
    <row r="24" spans="2:16" x14ac:dyDescent="0.2">
      <c r="B24" s="61"/>
      <c r="C24" s="61"/>
      <c r="D24" s="61"/>
      <c r="E24" s="28"/>
      <c r="F24" s="6"/>
      <c r="G24" s="6"/>
      <c r="H24" s="6"/>
      <c r="I24" s="6"/>
      <c r="J24" s="6"/>
      <c r="K24" s="6"/>
      <c r="L24" s="6"/>
      <c r="M24" s="6"/>
      <c r="N24" s="6"/>
      <c r="O24" s="6"/>
      <c r="P24" s="19"/>
    </row>
    <row r="25" spans="2:16" x14ac:dyDescent="0.2">
      <c r="B25" s="61"/>
      <c r="C25" s="61"/>
      <c r="D25" s="61"/>
      <c r="E25" s="28"/>
      <c r="F25" s="6"/>
      <c r="G25" s="6"/>
      <c r="H25" s="6"/>
      <c r="I25" s="6"/>
      <c r="J25" s="6"/>
      <c r="K25" s="6"/>
      <c r="L25" s="6"/>
      <c r="M25" s="6"/>
      <c r="N25" s="6"/>
      <c r="O25" s="6"/>
      <c r="P25" s="19"/>
    </row>
    <row r="26" spans="2:16" x14ac:dyDescent="0.2">
      <c r="B26" s="61"/>
      <c r="C26" s="61"/>
      <c r="D26" s="61"/>
      <c r="E26" s="28"/>
      <c r="F26" s="6"/>
      <c r="G26" s="6"/>
      <c r="H26" s="6"/>
      <c r="I26" s="6"/>
      <c r="J26" s="6"/>
      <c r="K26" s="6"/>
      <c r="L26" s="6"/>
      <c r="M26" s="6"/>
      <c r="N26" s="6"/>
      <c r="O26" s="6"/>
      <c r="P26" s="19"/>
    </row>
    <row r="27" spans="2:16" x14ac:dyDescent="0.2">
      <c r="B27" s="61"/>
      <c r="C27" s="61"/>
      <c r="D27" s="61"/>
      <c r="E27" s="28"/>
      <c r="F27" s="6"/>
      <c r="G27" s="6"/>
      <c r="H27" s="6"/>
      <c r="I27" s="6"/>
      <c r="J27" s="6"/>
      <c r="K27" s="6"/>
      <c r="L27" s="6"/>
      <c r="M27" s="6"/>
      <c r="N27" s="6"/>
      <c r="O27" s="6"/>
      <c r="P27" s="19"/>
    </row>
    <row r="28" spans="2:16" x14ac:dyDescent="0.2">
      <c r="B28" s="61"/>
      <c r="C28" s="61"/>
      <c r="D28" s="61"/>
      <c r="E28" s="28"/>
      <c r="F28" s="6"/>
      <c r="G28" s="6"/>
      <c r="H28" s="6"/>
      <c r="I28" s="6"/>
      <c r="J28" s="6"/>
      <c r="K28" s="6"/>
      <c r="L28" s="6"/>
      <c r="M28" s="6"/>
      <c r="N28" s="6"/>
      <c r="O28" s="6"/>
      <c r="P28" s="19"/>
    </row>
    <row r="29" spans="2:16" x14ac:dyDescent="0.2">
      <c r="B29" s="61"/>
      <c r="C29" s="61"/>
      <c r="D29" s="61"/>
      <c r="E29" s="28"/>
      <c r="F29" s="6"/>
      <c r="G29" s="6"/>
      <c r="H29" s="6"/>
      <c r="I29" s="6"/>
      <c r="J29" s="6"/>
      <c r="K29" s="6"/>
      <c r="L29" s="6"/>
      <c r="M29" s="6"/>
      <c r="N29" s="6"/>
      <c r="O29" s="6"/>
      <c r="P29" s="19"/>
    </row>
    <row r="30" spans="2:16" x14ac:dyDescent="0.2">
      <c r="B30" s="61"/>
      <c r="C30" s="61"/>
      <c r="D30" s="61"/>
      <c r="E30" s="28"/>
      <c r="F30" s="6"/>
      <c r="G30" s="6"/>
      <c r="H30" s="6"/>
      <c r="I30" s="6"/>
      <c r="J30" s="6"/>
      <c r="K30" s="6"/>
      <c r="L30" s="6"/>
      <c r="M30" s="6"/>
      <c r="N30" s="6"/>
      <c r="O30" s="6"/>
      <c r="P30" s="19"/>
    </row>
    <row r="31" spans="2:16" x14ac:dyDescent="0.2">
      <c r="B31" s="61"/>
      <c r="C31" s="61"/>
      <c r="D31" s="61"/>
      <c r="E31" s="28"/>
      <c r="F31" s="6"/>
      <c r="G31" s="6"/>
      <c r="H31" s="6"/>
      <c r="I31" s="6"/>
      <c r="J31" s="6"/>
      <c r="K31" s="6"/>
      <c r="L31" s="6"/>
      <c r="M31" s="6"/>
      <c r="N31" s="6"/>
      <c r="O31" s="6"/>
      <c r="P31" s="19"/>
    </row>
    <row r="32" spans="2:16" x14ac:dyDescent="0.2">
      <c r="B32" s="61"/>
      <c r="C32" s="61"/>
      <c r="D32" s="61"/>
      <c r="E32" s="28"/>
      <c r="F32" s="6"/>
      <c r="G32" s="6"/>
      <c r="H32" s="6"/>
      <c r="I32" s="6"/>
      <c r="J32" s="6"/>
      <c r="K32" s="6"/>
      <c r="L32" s="6"/>
      <c r="M32" s="6"/>
      <c r="N32" s="6"/>
      <c r="O32" s="6"/>
      <c r="P32" s="19"/>
    </row>
    <row r="33" spans="2:24" x14ac:dyDescent="0.2">
      <c r="B33" s="61"/>
      <c r="C33" s="61"/>
      <c r="D33" s="61"/>
      <c r="E33" s="28"/>
      <c r="F33" s="6"/>
      <c r="G33" s="6"/>
      <c r="H33" s="6"/>
      <c r="I33" s="6"/>
      <c r="J33" s="6"/>
      <c r="K33" s="6"/>
      <c r="L33" s="6"/>
      <c r="M33" s="6"/>
      <c r="N33" s="6"/>
      <c r="O33" s="6"/>
      <c r="P33" s="19"/>
    </row>
    <row r="34" spans="2:24" x14ac:dyDescent="0.2">
      <c r="B34" s="61"/>
      <c r="C34" s="61"/>
      <c r="D34" s="61"/>
      <c r="E34" s="28"/>
      <c r="F34" s="6"/>
      <c r="G34" s="6"/>
      <c r="H34" s="6"/>
      <c r="I34" s="6"/>
      <c r="J34" s="6"/>
      <c r="K34" s="6"/>
      <c r="L34" s="6"/>
      <c r="M34" s="6"/>
      <c r="N34" s="6"/>
      <c r="O34" s="6"/>
      <c r="P34" s="19"/>
    </row>
    <row r="35" spans="2:24" x14ac:dyDescent="0.2">
      <c r="B35" s="61"/>
      <c r="C35" s="61"/>
      <c r="D35" s="61"/>
      <c r="E35" s="28"/>
      <c r="F35" s="6"/>
      <c r="G35" s="6"/>
      <c r="H35" s="6"/>
      <c r="I35" s="6"/>
      <c r="J35" s="6"/>
      <c r="K35" s="6"/>
      <c r="L35" s="6"/>
      <c r="M35" s="6"/>
      <c r="N35" s="6"/>
      <c r="O35" s="6"/>
      <c r="P35" s="19"/>
    </row>
    <row r="36" spans="2:24" ht="13.5" thickBot="1" x14ac:dyDescent="0.25">
      <c r="B36" s="62"/>
      <c r="C36" s="62"/>
      <c r="D36" s="62"/>
      <c r="E36" s="29"/>
      <c r="F36" s="7"/>
      <c r="G36" s="7"/>
      <c r="H36" s="7"/>
      <c r="I36" s="7"/>
      <c r="J36" s="7"/>
      <c r="K36" s="7"/>
      <c r="L36" s="7"/>
      <c r="M36" s="7"/>
      <c r="N36" s="7"/>
      <c r="O36" s="7"/>
      <c r="P36" s="21"/>
    </row>
    <row r="38" spans="2:24" x14ac:dyDescent="0.2">
      <c r="B38" s="124" t="s">
        <v>475</v>
      </c>
    </row>
    <row r="39" spans="2:24" x14ac:dyDescent="0.2">
      <c r="B39" s="22" t="s">
        <v>977</v>
      </c>
      <c r="J39" s="33"/>
      <c r="K39" s="33"/>
      <c r="L39" s="33"/>
      <c r="M39" s="33"/>
      <c r="N39" s="33"/>
      <c r="O39" s="33"/>
      <c r="P39" s="33"/>
    </row>
    <row r="40" spans="2:24" x14ac:dyDescent="0.2">
      <c r="B40" s="5" t="s">
        <v>484</v>
      </c>
      <c r="G40" s="11"/>
      <c r="H40" s="11"/>
      <c r="I40" s="11"/>
      <c r="J40" s="702" t="s">
        <v>466</v>
      </c>
      <c r="K40" s="702"/>
      <c r="L40" s="702"/>
      <c r="M40" s="702"/>
      <c r="N40" s="702"/>
      <c r="O40" s="702"/>
      <c r="P40" s="702"/>
    </row>
    <row r="41" spans="2:24" x14ac:dyDescent="0.2">
      <c r="B41" s="1"/>
      <c r="G41" s="11"/>
      <c r="H41" s="11"/>
      <c r="I41" s="11"/>
      <c r="N41" s="8"/>
      <c r="O41" s="8"/>
      <c r="P41" s="8"/>
      <c r="Q41" s="8"/>
      <c r="R41" s="8"/>
      <c r="S41" s="8"/>
      <c r="T41" s="8"/>
      <c r="U41" s="8"/>
      <c r="V41" s="8"/>
      <c r="W41" s="8"/>
      <c r="X41" s="8"/>
    </row>
  </sheetData>
  <mergeCells count="4">
    <mergeCell ref="J40:P40"/>
    <mergeCell ref="B2:P2"/>
    <mergeCell ref="B4:P4"/>
    <mergeCell ref="I6:L8"/>
  </mergeCells>
  <phoneticPr fontId="2" type="noConversion"/>
  <printOptions horizontalCentered="1" verticalCentered="1"/>
  <pageMargins left="0.39370078740157483" right="0.39370078740157483" top="0.39370078740157483" bottom="0.39370078740157483" header="0" footer="0"/>
  <pageSetup scale="93"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C25"/>
  <sheetViews>
    <sheetView topLeftCell="A22" zoomScale="130" zoomScaleNormal="130" workbookViewId="0">
      <selection activeCell="B35" sqref="B35"/>
    </sheetView>
  </sheetViews>
  <sheetFormatPr baseColWidth="10" defaultRowHeight="12.75" x14ac:dyDescent="0.2"/>
  <cols>
    <col min="1" max="1" width="4.42578125" customWidth="1"/>
    <col min="2" max="2" width="11.42578125" customWidth="1"/>
    <col min="3" max="3" width="81" customWidth="1"/>
  </cols>
  <sheetData>
    <row r="1" spans="2:3" x14ac:dyDescent="0.2">
      <c r="B1" s="673" t="s">
        <v>949</v>
      </c>
      <c r="C1" s="673"/>
    </row>
    <row r="2" spans="2:3" x14ac:dyDescent="0.2">
      <c r="B2" s="673"/>
      <c r="C2" s="673"/>
    </row>
    <row r="3" spans="2:3" ht="13.5" thickBot="1" x14ac:dyDescent="0.25"/>
    <row r="4" spans="2:3" ht="14.25" customHeight="1" x14ac:dyDescent="0.2">
      <c r="B4" s="703" t="s">
        <v>467</v>
      </c>
      <c r="C4" s="703" t="s">
        <v>321</v>
      </c>
    </row>
    <row r="5" spans="2:3" ht="13.5" thickBot="1" x14ac:dyDescent="0.25">
      <c r="B5" s="704"/>
      <c r="C5" s="704"/>
    </row>
    <row r="6" spans="2:3" ht="13.7" customHeight="1" thickBot="1" x14ac:dyDescent="0.25">
      <c r="B6" s="705" t="s">
        <v>486</v>
      </c>
      <c r="C6" s="706"/>
    </row>
    <row r="7" spans="2:3" ht="14.1" customHeight="1" x14ac:dyDescent="0.2">
      <c r="B7" s="123">
        <v>1</v>
      </c>
      <c r="C7" s="127" t="s">
        <v>487</v>
      </c>
    </row>
    <row r="8" spans="2:3" ht="14.1" customHeight="1" x14ac:dyDescent="0.2">
      <c r="B8" s="108">
        <v>2</v>
      </c>
      <c r="C8" s="128" t="s">
        <v>488</v>
      </c>
    </row>
    <row r="9" spans="2:3" ht="14.1" customHeight="1" x14ac:dyDescent="0.2">
      <c r="B9" s="108">
        <v>3</v>
      </c>
      <c r="C9" s="128" t="s">
        <v>489</v>
      </c>
    </row>
    <row r="10" spans="2:3" ht="14.1" customHeight="1" x14ac:dyDescent="0.2">
      <c r="B10" s="108">
        <v>4</v>
      </c>
      <c r="C10" s="128" t="s">
        <v>490</v>
      </c>
    </row>
    <row r="11" spans="2:3" ht="14.1" customHeight="1" x14ac:dyDescent="0.2">
      <c r="B11" s="108">
        <v>5</v>
      </c>
      <c r="C11" s="128" t="s">
        <v>491</v>
      </c>
    </row>
    <row r="12" spans="2:3" ht="14.1" customHeight="1" x14ac:dyDescent="0.2">
      <c r="B12" s="108">
        <v>6</v>
      </c>
      <c r="C12" s="128" t="s">
        <v>492</v>
      </c>
    </row>
    <row r="13" spans="2:3" ht="14.1" customHeight="1" x14ac:dyDescent="0.2">
      <c r="B13" s="108">
        <v>7</v>
      </c>
      <c r="C13" s="128" t="s">
        <v>493</v>
      </c>
    </row>
    <row r="14" spans="2:3" ht="14.1" customHeight="1" x14ac:dyDescent="0.2">
      <c r="B14" s="108">
        <v>8</v>
      </c>
      <c r="C14" s="128" t="s">
        <v>494</v>
      </c>
    </row>
    <row r="15" spans="2:3" ht="14.1" customHeight="1" x14ac:dyDescent="0.2">
      <c r="B15" s="108">
        <v>9</v>
      </c>
      <c r="C15" s="128" t="s">
        <v>495</v>
      </c>
    </row>
    <row r="16" spans="2:3" ht="14.1" customHeight="1" x14ac:dyDescent="0.2">
      <c r="B16" s="108">
        <v>10</v>
      </c>
      <c r="C16" s="128" t="s">
        <v>496</v>
      </c>
    </row>
    <row r="17" spans="2:3" ht="14.1" customHeight="1" x14ac:dyDescent="0.2">
      <c r="B17" s="108">
        <v>11</v>
      </c>
      <c r="C17" s="128" t="s">
        <v>497</v>
      </c>
    </row>
    <row r="18" spans="2:3" ht="14.1" customHeight="1" x14ac:dyDescent="0.2">
      <c r="B18" s="108">
        <v>12</v>
      </c>
      <c r="C18" s="128" t="s">
        <v>498</v>
      </c>
    </row>
    <row r="19" spans="2:3" ht="14.1" customHeight="1" x14ac:dyDescent="0.2">
      <c r="B19" s="108">
        <v>13</v>
      </c>
      <c r="C19" s="128" t="s">
        <v>499</v>
      </c>
    </row>
    <row r="20" spans="2:3" ht="14.1" customHeight="1" x14ac:dyDescent="0.2">
      <c r="B20" s="108">
        <v>14</v>
      </c>
      <c r="C20" s="128" t="s">
        <v>500</v>
      </c>
    </row>
    <row r="21" spans="2:3" ht="14.1" customHeight="1" x14ac:dyDescent="0.2">
      <c r="B21" s="108">
        <v>15</v>
      </c>
      <c r="C21" s="128" t="s">
        <v>501</v>
      </c>
    </row>
    <row r="22" spans="2:3" ht="14.1" customHeight="1" x14ac:dyDescent="0.2">
      <c r="B22" s="108">
        <v>16</v>
      </c>
      <c r="C22" s="128" t="s">
        <v>502</v>
      </c>
    </row>
    <row r="23" spans="2:3" ht="14.1" customHeight="1" x14ac:dyDescent="0.2">
      <c r="B23" s="108">
        <v>17</v>
      </c>
      <c r="C23" s="128" t="s">
        <v>503</v>
      </c>
    </row>
    <row r="24" spans="2:3" ht="14.1" customHeight="1" thickBot="1" x14ac:dyDescent="0.25">
      <c r="B24" s="107">
        <v>18</v>
      </c>
      <c r="C24" s="129" t="s">
        <v>504</v>
      </c>
    </row>
    <row r="25" spans="2:3" ht="21.75" customHeight="1" thickBot="1" x14ac:dyDescent="0.25">
      <c r="B25" s="125" t="s">
        <v>475</v>
      </c>
      <c r="C25" s="126" t="s">
        <v>476</v>
      </c>
    </row>
  </sheetData>
  <mergeCells count="4">
    <mergeCell ref="C4:C5"/>
    <mergeCell ref="B6:C6"/>
    <mergeCell ref="B4:B5"/>
    <mergeCell ref="B1:C2"/>
  </mergeCells>
  <phoneticPr fontId="2" type="noConversion"/>
  <printOptions horizontalCentered="1"/>
  <pageMargins left="0.39370078740157483" right="0.39370078740157483" top="0.39370078740157483" bottom="0.39370078740157483" header="0" footer="0"/>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M39"/>
  <sheetViews>
    <sheetView view="pageBreakPreview" zoomScaleNormal="100" zoomScaleSheetLayoutView="100" workbookViewId="0">
      <selection activeCell="AG6" sqref="AG6"/>
    </sheetView>
  </sheetViews>
  <sheetFormatPr baseColWidth="10" defaultRowHeight="12.75" x14ac:dyDescent="0.2"/>
  <cols>
    <col min="1" max="1" width="4.5703125" customWidth="1"/>
    <col min="2" max="2" width="20.7109375" customWidth="1"/>
    <col min="3" max="3" width="7.140625" bestFit="1" customWidth="1"/>
    <col min="4" max="4" width="9.5703125" customWidth="1"/>
    <col min="5" max="33" width="3.140625" customWidth="1"/>
    <col min="34" max="34" width="3.140625" bestFit="1" customWidth="1"/>
    <col min="35" max="35" width="11.42578125" customWidth="1"/>
    <col min="36" max="36" width="6.42578125" customWidth="1"/>
  </cols>
  <sheetData>
    <row r="2" spans="1:35" x14ac:dyDescent="0.2">
      <c r="A2" s="656" t="s">
        <v>967</v>
      </c>
      <c r="B2" s="656"/>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c r="AF2" s="656"/>
      <c r="AG2" s="656"/>
      <c r="AH2" s="656"/>
      <c r="AI2" s="656"/>
    </row>
    <row r="4" spans="1:35" x14ac:dyDescent="0.2">
      <c r="A4" s="673" t="s">
        <v>5</v>
      </c>
      <c r="B4" s="673"/>
      <c r="C4" s="673"/>
      <c r="D4" s="673"/>
      <c r="E4" s="673"/>
      <c r="F4" s="673"/>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3"/>
      <c r="AG4" s="673"/>
      <c r="AH4" s="673"/>
      <c r="AI4" s="673"/>
    </row>
    <row r="5" spans="1:35" ht="13.5" thickBot="1" x14ac:dyDescent="0.25">
      <c r="B5" s="679"/>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c r="AE5" s="679"/>
      <c r="AF5" s="679"/>
      <c r="AG5" s="679"/>
      <c r="AH5" s="679"/>
    </row>
    <row r="6" spans="1:35" ht="13.7" customHeight="1" x14ac:dyDescent="0.2">
      <c r="A6" s="677" t="s">
        <v>462</v>
      </c>
      <c r="B6" s="678"/>
      <c r="C6" s="104"/>
      <c r="D6" s="104"/>
      <c r="E6" s="35" t="s">
        <v>292</v>
      </c>
      <c r="F6" s="36"/>
      <c r="G6" s="36"/>
      <c r="H6" s="36"/>
      <c r="I6" s="689" t="str">
        <f>+Portada!B18</f>
        <v>PARA LA ADJUDICACIÓN DE UN PROYECTO DE ASOCIACIÓN PÚBLICO PRIVADA EN LA MODALIDAD DE AUTOFINANCIABLE PARA LA PRESTACIÓN DEL SERVICIO DE DISPONIBILIDAD DEL PROYECTO MONTERREY-NUEVO LAREDO, TRAMO LA GLORIA-SAN FERNANDO, QUE INCLUYE SU DISEÑO, ASÍ COMO EL OTORGAMIENTO DE LA CONCESIÓN DE JURISDICCIÓN FEDERAL, POR 30 AÑOS, PARA (I) CONSTRUIR, OPERAR, EXPLOTAR, CONSERVAR Y MANTENER LA AUTOPISTA DE ALTAS ESPECIFICACIONES TIPO A4S “MONTERREY – NUEVO LAREDO, TRAMO LA GLORIA – SAN FERNANDO, QUE INICIA EN EL ENTRONQUE LA GLORIA UBICADO EN EL KM 145+000 DE LA CARRETERA FEDERAL DE CUOTA MEX-85D Y TERMINA EN EL KM 194+000 DE LA CARRETERA FEDERAL LIBRE MEX-85”; (II) CONSTRUIR UN CUERPO NUEVO EN LA CARRETERA FEDERAL EXISTENTE NUEVO LAREDO – MONTERREY, TRAMO LA GLORIA-SAN FERNANDO; Y PARA III) CONSERVAR Y MANTENER LA CARRETERA FEDERAL LIBRE DE ALTAS ESPECIFICACIONES TIPO A2,“MONTERREY – NUEVO LAREDO, TRAMO LA GLORIA – SAN FERNANDO, ENTRE LOS ESTADOS DE NUEVO LEÓN Y TAMAULIPAS.</v>
      </c>
      <c r="J6" s="689"/>
      <c r="K6" s="689"/>
      <c r="L6" s="689"/>
      <c r="M6" s="689"/>
      <c r="N6" s="689"/>
      <c r="O6" s="689"/>
      <c r="P6" s="689"/>
      <c r="Q6" s="689"/>
      <c r="R6" s="689"/>
      <c r="S6" s="689"/>
      <c r="T6" s="689"/>
      <c r="U6" s="689"/>
      <c r="V6" s="689"/>
      <c r="W6" s="689"/>
      <c r="X6" s="689"/>
      <c r="Y6" s="689"/>
      <c r="Z6" s="689"/>
      <c r="AA6" s="690"/>
      <c r="AB6" s="38" t="s">
        <v>278</v>
      </c>
      <c r="AC6" s="36"/>
      <c r="AD6" s="36"/>
      <c r="AE6" s="36"/>
      <c r="AF6" s="36"/>
      <c r="AG6" s="36" t="s">
        <v>988</v>
      </c>
      <c r="AI6" s="30"/>
    </row>
    <row r="7" spans="1:35" ht="13.7" customHeight="1" x14ac:dyDescent="0.2">
      <c r="A7" s="99"/>
      <c r="B7" s="105"/>
      <c r="C7" s="105"/>
      <c r="D7" s="105"/>
      <c r="E7" s="39"/>
      <c r="F7" s="40"/>
      <c r="G7" s="40"/>
      <c r="H7" s="40"/>
      <c r="I7" s="691"/>
      <c r="J7" s="691"/>
      <c r="K7" s="691"/>
      <c r="L7" s="691"/>
      <c r="M7" s="691"/>
      <c r="N7" s="691"/>
      <c r="O7" s="691"/>
      <c r="P7" s="691"/>
      <c r="Q7" s="691"/>
      <c r="R7" s="691"/>
      <c r="S7" s="691"/>
      <c r="T7" s="691"/>
      <c r="U7" s="691"/>
      <c r="V7" s="691"/>
      <c r="W7" s="691"/>
      <c r="X7" s="691"/>
      <c r="Y7" s="691"/>
      <c r="Z7" s="691"/>
      <c r="AA7" s="692"/>
      <c r="AB7" s="42" t="s">
        <v>282</v>
      </c>
      <c r="AC7" s="40"/>
      <c r="AD7" s="40"/>
      <c r="AE7" s="40"/>
      <c r="AF7" s="40"/>
      <c r="AG7" s="40"/>
      <c r="AI7" s="31"/>
    </row>
    <row r="8" spans="1:35" x14ac:dyDescent="0.2">
      <c r="A8" s="99"/>
      <c r="B8" s="105"/>
      <c r="C8" s="105"/>
      <c r="D8" s="105"/>
      <c r="E8" s="39"/>
      <c r="F8" s="40"/>
      <c r="G8" s="40"/>
      <c r="H8" s="40"/>
      <c r="I8" s="691"/>
      <c r="J8" s="691"/>
      <c r="K8" s="691"/>
      <c r="L8" s="691"/>
      <c r="M8" s="691"/>
      <c r="N8" s="691"/>
      <c r="O8" s="691"/>
      <c r="P8" s="691"/>
      <c r="Q8" s="691"/>
      <c r="R8" s="691"/>
      <c r="S8" s="691"/>
      <c r="T8" s="691"/>
      <c r="U8" s="691"/>
      <c r="V8" s="691"/>
      <c r="W8" s="691"/>
      <c r="X8" s="691"/>
      <c r="Y8" s="691"/>
      <c r="Z8" s="691"/>
      <c r="AA8" s="692"/>
      <c r="AB8" s="39"/>
      <c r="AC8" s="40"/>
      <c r="AD8" s="40"/>
      <c r="AE8" s="40"/>
      <c r="AF8" s="40"/>
      <c r="AG8" s="40"/>
      <c r="AI8" s="2"/>
    </row>
    <row r="9" spans="1:35" ht="13.5" thickBot="1" x14ac:dyDescent="0.25">
      <c r="A9" s="100"/>
      <c r="B9" s="106"/>
      <c r="C9" s="106"/>
      <c r="D9" s="106"/>
      <c r="E9" s="43" t="s">
        <v>297</v>
      </c>
      <c r="F9" s="44"/>
      <c r="G9" s="44"/>
      <c r="H9" s="44"/>
      <c r="I9" s="693"/>
      <c r="J9" s="693"/>
      <c r="K9" s="693"/>
      <c r="L9" s="693"/>
      <c r="M9" s="693"/>
      <c r="N9" s="693"/>
      <c r="O9" s="693"/>
      <c r="P9" s="693"/>
      <c r="Q9" s="693"/>
      <c r="R9" s="693"/>
      <c r="S9" s="693"/>
      <c r="T9" s="693"/>
      <c r="U9" s="693"/>
      <c r="V9" s="693"/>
      <c r="W9" s="693"/>
      <c r="X9" s="693"/>
      <c r="Y9" s="693"/>
      <c r="Z9" s="693"/>
      <c r="AA9" s="694"/>
      <c r="AB9" s="43" t="s">
        <v>293</v>
      </c>
      <c r="AC9" s="44"/>
      <c r="AD9" s="44"/>
      <c r="AE9" s="44"/>
      <c r="AF9" s="44"/>
      <c r="AG9" s="44"/>
      <c r="AI9" s="3" t="s">
        <v>294</v>
      </c>
    </row>
    <row r="10" spans="1:35" x14ac:dyDescent="0.2">
      <c r="A10" s="674" t="s">
        <v>303</v>
      </c>
      <c r="B10" s="674" t="s">
        <v>295</v>
      </c>
      <c r="C10" s="674" t="s">
        <v>298</v>
      </c>
      <c r="D10" s="674" t="s">
        <v>6</v>
      </c>
      <c r="E10" s="680" t="s">
        <v>463</v>
      </c>
      <c r="F10" s="680"/>
      <c r="G10" s="680"/>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74" t="s">
        <v>465</v>
      </c>
    </row>
    <row r="11" spans="1:35" x14ac:dyDescent="0.2">
      <c r="A11" s="675"/>
      <c r="B11" s="675"/>
      <c r="C11" s="675"/>
      <c r="D11" s="675"/>
      <c r="E11" s="671" t="s">
        <v>248</v>
      </c>
      <c r="F11" s="671"/>
      <c r="G11" s="671"/>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5"/>
    </row>
    <row r="12" spans="1:35" ht="13.5" thickBot="1" x14ac:dyDescent="0.25">
      <c r="A12" s="676"/>
      <c r="B12" s="676"/>
      <c r="C12" s="676"/>
      <c r="D12" s="676"/>
      <c r="E12" s="12">
        <v>1</v>
      </c>
      <c r="F12" s="13">
        <f t="shared" ref="F12:AH12" si="0">+E12+1</f>
        <v>2</v>
      </c>
      <c r="G12" s="13">
        <f t="shared" si="0"/>
        <v>3</v>
      </c>
      <c r="H12" s="13">
        <f t="shared" si="0"/>
        <v>4</v>
      </c>
      <c r="I12" s="13">
        <f t="shared" si="0"/>
        <v>5</v>
      </c>
      <c r="J12" s="13">
        <f t="shared" si="0"/>
        <v>6</v>
      </c>
      <c r="K12" s="13">
        <f t="shared" si="0"/>
        <v>7</v>
      </c>
      <c r="L12" s="13">
        <f t="shared" si="0"/>
        <v>8</v>
      </c>
      <c r="M12" s="13">
        <f t="shared" si="0"/>
        <v>9</v>
      </c>
      <c r="N12" s="13">
        <f t="shared" si="0"/>
        <v>10</v>
      </c>
      <c r="O12" s="13">
        <f t="shared" si="0"/>
        <v>11</v>
      </c>
      <c r="P12" s="13">
        <f t="shared" si="0"/>
        <v>12</v>
      </c>
      <c r="Q12" s="13">
        <f t="shared" si="0"/>
        <v>13</v>
      </c>
      <c r="R12" s="13">
        <f t="shared" si="0"/>
        <v>14</v>
      </c>
      <c r="S12" s="13">
        <f t="shared" si="0"/>
        <v>15</v>
      </c>
      <c r="T12" s="13">
        <f t="shared" si="0"/>
        <v>16</v>
      </c>
      <c r="U12" s="13">
        <f t="shared" si="0"/>
        <v>17</v>
      </c>
      <c r="V12" s="13">
        <f t="shared" si="0"/>
        <v>18</v>
      </c>
      <c r="W12" s="13">
        <f t="shared" si="0"/>
        <v>19</v>
      </c>
      <c r="X12" s="13">
        <f t="shared" si="0"/>
        <v>20</v>
      </c>
      <c r="Y12" s="13">
        <f t="shared" si="0"/>
        <v>21</v>
      </c>
      <c r="Z12" s="13">
        <f t="shared" si="0"/>
        <v>22</v>
      </c>
      <c r="AA12" s="13">
        <f t="shared" si="0"/>
        <v>23</v>
      </c>
      <c r="AB12" s="13">
        <f t="shared" si="0"/>
        <v>24</v>
      </c>
      <c r="AC12" s="13">
        <f t="shared" si="0"/>
        <v>25</v>
      </c>
      <c r="AD12" s="13">
        <f t="shared" si="0"/>
        <v>26</v>
      </c>
      <c r="AE12" s="13">
        <f t="shared" si="0"/>
        <v>27</v>
      </c>
      <c r="AF12" s="13">
        <f t="shared" si="0"/>
        <v>28</v>
      </c>
      <c r="AG12" s="13">
        <f t="shared" si="0"/>
        <v>29</v>
      </c>
      <c r="AH12" s="14">
        <f t="shared" si="0"/>
        <v>30</v>
      </c>
      <c r="AI12" s="676"/>
    </row>
    <row r="13" spans="1:35" x14ac:dyDescent="0.2">
      <c r="A13" s="122"/>
      <c r="B13" s="122"/>
      <c r="C13" s="122"/>
      <c r="D13" s="122"/>
      <c r="E13" s="15"/>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7"/>
      <c r="AI13" s="122"/>
    </row>
    <row r="14" spans="1:35" x14ac:dyDescent="0.2">
      <c r="A14" s="61"/>
      <c r="B14" s="61"/>
      <c r="C14" s="61"/>
      <c r="D14" s="61"/>
      <c r="E14" s="18"/>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19"/>
      <c r="AI14" s="61"/>
    </row>
    <row r="15" spans="1:35" x14ac:dyDescent="0.2">
      <c r="A15" s="61"/>
      <c r="B15" s="61"/>
      <c r="C15" s="61"/>
      <c r="D15" s="61"/>
      <c r="E15" s="18"/>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19"/>
      <c r="AI15" s="61"/>
    </row>
    <row r="16" spans="1:35" x14ac:dyDescent="0.2">
      <c r="A16" s="61"/>
      <c r="B16" s="61"/>
      <c r="C16" s="61"/>
      <c r="D16" s="61"/>
      <c r="E16" s="18"/>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19"/>
      <c r="AI16" s="61"/>
    </row>
    <row r="17" spans="1:35" x14ac:dyDescent="0.2">
      <c r="A17" s="61"/>
      <c r="B17" s="61"/>
      <c r="C17" s="61"/>
      <c r="D17" s="61"/>
      <c r="E17" s="18"/>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19"/>
      <c r="AI17" s="61"/>
    </row>
    <row r="18" spans="1:35" x14ac:dyDescent="0.2">
      <c r="A18" s="61"/>
      <c r="B18" s="61"/>
      <c r="C18" s="61"/>
      <c r="D18" s="61"/>
      <c r="E18" s="18"/>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19"/>
      <c r="AI18" s="61"/>
    </row>
    <row r="19" spans="1:35" x14ac:dyDescent="0.2">
      <c r="A19" s="61"/>
      <c r="B19" s="61"/>
      <c r="C19" s="61"/>
      <c r="D19" s="61"/>
      <c r="E19" s="18"/>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19"/>
      <c r="AI19" s="61"/>
    </row>
    <row r="20" spans="1:35" x14ac:dyDescent="0.2">
      <c r="A20" s="61"/>
      <c r="B20" s="61"/>
      <c r="C20" s="61"/>
      <c r="D20" s="61"/>
      <c r="E20" s="18"/>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19"/>
      <c r="AI20" s="61"/>
    </row>
    <row r="21" spans="1:35" x14ac:dyDescent="0.2">
      <c r="A21" s="61"/>
      <c r="B21" s="61"/>
      <c r="C21" s="61"/>
      <c r="D21" s="61"/>
      <c r="E21" s="18"/>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19"/>
      <c r="AI21" s="61"/>
    </row>
    <row r="22" spans="1:35" x14ac:dyDescent="0.2">
      <c r="A22" s="61"/>
      <c r="B22" s="61"/>
      <c r="C22" s="61"/>
      <c r="D22" s="61"/>
      <c r="E22" s="18"/>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19"/>
      <c r="AI22" s="61"/>
    </row>
    <row r="23" spans="1:35" x14ac:dyDescent="0.2">
      <c r="A23" s="61"/>
      <c r="B23" s="61"/>
      <c r="C23" s="61"/>
      <c r="D23" s="61"/>
      <c r="E23" s="18"/>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19"/>
      <c r="AI23" s="61"/>
    </row>
    <row r="24" spans="1:35" x14ac:dyDescent="0.2">
      <c r="A24" s="61"/>
      <c r="B24" s="61"/>
      <c r="C24" s="61"/>
      <c r="D24" s="61"/>
      <c r="E24" s="18"/>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19"/>
      <c r="AI24" s="61"/>
    </row>
    <row r="25" spans="1:35" x14ac:dyDescent="0.2">
      <c r="A25" s="61"/>
      <c r="B25" s="61"/>
      <c r="C25" s="61"/>
      <c r="D25" s="61"/>
      <c r="E25" s="18"/>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19"/>
      <c r="AI25" s="61"/>
    </row>
    <row r="26" spans="1:35" x14ac:dyDescent="0.2">
      <c r="A26" s="61"/>
      <c r="B26" s="61"/>
      <c r="C26" s="61"/>
      <c r="D26" s="61"/>
      <c r="E26" s="18"/>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19"/>
      <c r="AI26" s="61"/>
    </row>
    <row r="27" spans="1:35" x14ac:dyDescent="0.2">
      <c r="A27" s="61"/>
      <c r="B27" s="61"/>
      <c r="C27" s="61"/>
      <c r="D27" s="61"/>
      <c r="E27" s="18"/>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19"/>
      <c r="AI27" s="61"/>
    </row>
    <row r="28" spans="1:35" x14ac:dyDescent="0.2">
      <c r="A28" s="61"/>
      <c r="B28" s="61"/>
      <c r="C28" s="61"/>
      <c r="D28" s="61"/>
      <c r="E28" s="18"/>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19"/>
      <c r="AI28" s="61"/>
    </row>
    <row r="29" spans="1:35" x14ac:dyDescent="0.2">
      <c r="A29" s="61"/>
      <c r="B29" s="61"/>
      <c r="C29" s="61"/>
      <c r="D29" s="61"/>
      <c r="E29" s="18"/>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19"/>
      <c r="AI29" s="61"/>
    </row>
    <row r="30" spans="1:35" x14ac:dyDescent="0.2">
      <c r="A30" s="61"/>
      <c r="B30" s="61"/>
      <c r="C30" s="61"/>
      <c r="D30" s="61"/>
      <c r="E30" s="18"/>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19"/>
      <c r="AI30" s="61"/>
    </row>
    <row r="31" spans="1:35" x14ac:dyDescent="0.2">
      <c r="A31" s="61"/>
      <c r="B31" s="61"/>
      <c r="C31" s="61"/>
      <c r="D31" s="61"/>
      <c r="E31" s="18"/>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19"/>
      <c r="AI31" s="61"/>
    </row>
    <row r="32" spans="1:35" x14ac:dyDescent="0.2">
      <c r="A32" s="61"/>
      <c r="B32" s="61"/>
      <c r="C32" s="61"/>
      <c r="D32" s="61"/>
      <c r="E32" s="18"/>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19"/>
      <c r="AI32" s="61"/>
    </row>
    <row r="33" spans="1:39" x14ac:dyDescent="0.2">
      <c r="A33" s="61"/>
      <c r="B33" s="61"/>
      <c r="C33" s="61"/>
      <c r="D33" s="61"/>
      <c r="E33" s="18"/>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19"/>
      <c r="AI33" s="61"/>
    </row>
    <row r="34" spans="1:39" x14ac:dyDescent="0.2">
      <c r="A34" s="61"/>
      <c r="B34" s="61"/>
      <c r="C34" s="61"/>
      <c r="D34" s="61"/>
      <c r="E34" s="18"/>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19"/>
      <c r="AI34" s="61"/>
    </row>
    <row r="35" spans="1:39" x14ac:dyDescent="0.2">
      <c r="A35" s="61"/>
      <c r="B35" s="61"/>
      <c r="C35" s="61"/>
      <c r="D35" s="61"/>
      <c r="E35" s="18"/>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19"/>
      <c r="AI35" s="61"/>
    </row>
    <row r="36" spans="1:39" ht="13.5" thickBot="1" x14ac:dyDescent="0.25">
      <c r="A36" s="62"/>
      <c r="B36" s="62"/>
      <c r="C36" s="62"/>
      <c r="D36" s="62"/>
      <c r="E36" s="20"/>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21"/>
      <c r="AI36" s="62"/>
    </row>
    <row r="38" spans="1:39" ht="39.75" customHeight="1" x14ac:dyDescent="0.2">
      <c r="A38" s="672" t="s">
        <v>978</v>
      </c>
      <c r="B38" s="672"/>
      <c r="C38" s="672"/>
      <c r="D38" s="672"/>
      <c r="E38" s="672"/>
      <c r="F38" s="672"/>
      <c r="G38" s="672"/>
      <c r="H38" s="672"/>
      <c r="I38" s="672"/>
      <c r="J38" s="672"/>
      <c r="V38" s="33"/>
      <c r="W38" s="33"/>
      <c r="X38" s="33"/>
      <c r="Y38" s="33"/>
      <c r="Z38" s="33"/>
      <c r="AA38" s="33"/>
      <c r="AB38" s="33"/>
      <c r="AC38" s="33"/>
      <c r="AD38" s="33"/>
      <c r="AE38" s="33"/>
      <c r="AF38" s="33"/>
      <c r="AG38" s="33"/>
      <c r="AH38" s="32"/>
      <c r="AI38" s="9"/>
      <c r="AJ38" s="9"/>
      <c r="AK38" s="9"/>
      <c r="AL38" s="9"/>
      <c r="AM38" s="9"/>
    </row>
    <row r="39" spans="1:39" x14ac:dyDescent="0.2">
      <c r="A39" s="22"/>
      <c r="AB39" s="8" t="s">
        <v>466</v>
      </c>
      <c r="AH39" s="8"/>
      <c r="AI39" s="8"/>
      <c r="AJ39" s="8"/>
      <c r="AK39" s="8"/>
      <c r="AL39" s="8"/>
      <c r="AM39" s="8"/>
    </row>
  </sheetData>
  <mergeCells count="13">
    <mergeCell ref="E11:AH11"/>
    <mergeCell ref="A38:J38"/>
    <mergeCell ref="A4:AI4"/>
    <mergeCell ref="A2:AI2"/>
    <mergeCell ref="C10:C12"/>
    <mergeCell ref="D10:D12"/>
    <mergeCell ref="A6:B6"/>
    <mergeCell ref="B5:AH5"/>
    <mergeCell ref="AI10:AI12"/>
    <mergeCell ref="A10:A12"/>
    <mergeCell ref="B10:B12"/>
    <mergeCell ref="E10:AH10"/>
    <mergeCell ref="I6:AA9"/>
  </mergeCells>
  <phoneticPr fontId="2" type="noConversion"/>
  <printOptions horizontalCentered="1" verticalCentered="1"/>
  <pageMargins left="0.39370078740157483" right="0.39370078740157483" top="0.39370078740157483" bottom="0.39370078740157483" header="0" footer="0"/>
  <pageSetup scale="8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C26"/>
  <sheetViews>
    <sheetView zoomScale="85" workbookViewId="0">
      <selection activeCell="B1" sqref="B1:C2"/>
    </sheetView>
  </sheetViews>
  <sheetFormatPr baseColWidth="10" defaultRowHeight="12.75" x14ac:dyDescent="0.2"/>
  <cols>
    <col min="1" max="1" width="4.42578125" customWidth="1"/>
    <col min="2" max="2" width="11.42578125" customWidth="1"/>
    <col min="3" max="3" width="81" customWidth="1"/>
  </cols>
  <sheetData>
    <row r="1" spans="2:3" x14ac:dyDescent="0.2">
      <c r="B1" s="673" t="s">
        <v>950</v>
      </c>
      <c r="C1" s="673"/>
    </row>
    <row r="2" spans="2:3" x14ac:dyDescent="0.2">
      <c r="B2" s="673"/>
      <c r="C2" s="673"/>
    </row>
    <row r="3" spans="2:3" ht="13.5" thickBot="1" x14ac:dyDescent="0.25"/>
    <row r="4" spans="2:3" ht="14.25" customHeight="1" x14ac:dyDescent="0.2">
      <c r="B4" s="703" t="s">
        <v>467</v>
      </c>
      <c r="C4" s="703" t="s">
        <v>321</v>
      </c>
    </row>
    <row r="5" spans="2:3" ht="13.5" thickBot="1" x14ac:dyDescent="0.25">
      <c r="B5" s="704"/>
      <c r="C5" s="704"/>
    </row>
    <row r="6" spans="2:3" ht="13.7" customHeight="1" thickBot="1" x14ac:dyDescent="0.25">
      <c r="B6" s="705" t="s">
        <v>7</v>
      </c>
      <c r="C6" s="706"/>
    </row>
    <row r="7" spans="2:3" ht="14.1" customHeight="1" x14ac:dyDescent="0.2">
      <c r="B7" s="123">
        <v>1</v>
      </c>
      <c r="C7" s="127" t="s">
        <v>8</v>
      </c>
    </row>
    <row r="8" spans="2:3" ht="14.1" customHeight="1" x14ac:dyDescent="0.2">
      <c r="B8" s="108">
        <v>2</v>
      </c>
      <c r="C8" s="128" t="s">
        <v>9</v>
      </c>
    </row>
    <row r="9" spans="2:3" ht="14.1" customHeight="1" x14ac:dyDescent="0.2">
      <c r="B9" s="108">
        <v>3</v>
      </c>
      <c r="C9" s="128" t="s">
        <v>10</v>
      </c>
    </row>
    <row r="10" spans="2:3" ht="14.1" customHeight="1" x14ac:dyDescent="0.2">
      <c r="B10" s="108">
        <v>4</v>
      </c>
      <c r="C10" s="128" t="s">
        <v>11</v>
      </c>
    </row>
    <row r="11" spans="2:3" ht="14.1" customHeight="1" x14ac:dyDescent="0.2">
      <c r="B11" s="108">
        <v>5</v>
      </c>
      <c r="C11" s="128" t="s">
        <v>12</v>
      </c>
    </row>
    <row r="12" spans="2:3" ht="14.1" customHeight="1" x14ac:dyDescent="0.2">
      <c r="B12" s="108">
        <v>6</v>
      </c>
      <c r="C12" s="128" t="s">
        <v>13</v>
      </c>
    </row>
    <row r="13" spans="2:3" ht="14.1" customHeight="1" x14ac:dyDescent="0.2">
      <c r="B13" s="108">
        <v>7</v>
      </c>
      <c r="C13" s="128" t="s">
        <v>14</v>
      </c>
    </row>
    <row r="14" spans="2:3" ht="14.1" customHeight="1" x14ac:dyDescent="0.2">
      <c r="B14" s="108">
        <v>8</v>
      </c>
      <c r="C14" s="128" t="s">
        <v>15</v>
      </c>
    </row>
    <row r="15" spans="2:3" ht="14.1" customHeight="1" x14ac:dyDescent="0.2">
      <c r="B15" s="108">
        <v>9</v>
      </c>
      <c r="C15" s="128" t="s">
        <v>16</v>
      </c>
    </row>
    <row r="16" spans="2:3" ht="14.1" customHeight="1" x14ac:dyDescent="0.2">
      <c r="B16" s="108">
        <v>10</v>
      </c>
      <c r="C16" s="128" t="s">
        <v>17</v>
      </c>
    </row>
    <row r="17" spans="2:3" ht="14.1" customHeight="1" x14ac:dyDescent="0.2">
      <c r="B17" s="108">
        <v>11</v>
      </c>
      <c r="C17" s="128" t="s">
        <v>18</v>
      </c>
    </row>
    <row r="18" spans="2:3" ht="14.1" customHeight="1" x14ac:dyDescent="0.2">
      <c r="B18" s="108">
        <v>12</v>
      </c>
      <c r="C18" s="128" t="s">
        <v>19</v>
      </c>
    </row>
    <row r="19" spans="2:3" ht="14.1" customHeight="1" x14ac:dyDescent="0.2">
      <c r="B19" s="108">
        <v>13</v>
      </c>
      <c r="C19" s="128" t="s">
        <v>20</v>
      </c>
    </row>
    <row r="20" spans="2:3" ht="14.1" customHeight="1" x14ac:dyDescent="0.2">
      <c r="B20" s="274">
        <v>14</v>
      </c>
      <c r="C20" s="273" t="s">
        <v>21</v>
      </c>
    </row>
    <row r="21" spans="2:3" ht="14.1" customHeight="1" x14ac:dyDescent="0.2">
      <c r="B21" s="254">
        <v>15</v>
      </c>
      <c r="C21" s="276" t="s">
        <v>924</v>
      </c>
    </row>
    <row r="22" spans="2:3" ht="14.1" customHeight="1" x14ac:dyDescent="0.2">
      <c r="B22" s="254">
        <v>16</v>
      </c>
      <c r="C22" s="277" t="s">
        <v>925</v>
      </c>
    </row>
    <row r="23" spans="2:3" ht="14.1" customHeight="1" x14ac:dyDescent="0.2">
      <c r="B23" s="275">
        <v>17</v>
      </c>
      <c r="C23" s="277" t="s">
        <v>926</v>
      </c>
    </row>
    <row r="24" spans="2:3" ht="14.1" customHeight="1" x14ac:dyDescent="0.2">
      <c r="B24" s="254">
        <v>18</v>
      </c>
      <c r="C24" s="277" t="s">
        <v>927</v>
      </c>
    </row>
    <row r="25" spans="2:3" ht="14.1" customHeight="1" thickBot="1" x14ac:dyDescent="0.25">
      <c r="B25" s="275">
        <v>19</v>
      </c>
      <c r="C25" s="277" t="s">
        <v>928</v>
      </c>
    </row>
    <row r="26" spans="2:3" ht="21.75" customHeight="1" thickBot="1" x14ac:dyDescent="0.25">
      <c r="B26" s="125" t="s">
        <v>475</v>
      </c>
      <c r="C26" s="126" t="s">
        <v>476</v>
      </c>
    </row>
  </sheetData>
  <mergeCells count="4">
    <mergeCell ref="C4:C5"/>
    <mergeCell ref="B6:C6"/>
    <mergeCell ref="B4:B5"/>
    <mergeCell ref="B1:C2"/>
  </mergeCells>
  <phoneticPr fontId="2" type="noConversion"/>
  <printOptions horizontalCentered="1"/>
  <pageMargins left="0.39370078740157483" right="0.39370078740157483" top="0.39370078740157483" bottom="0.39370078740157483" header="0" footer="0"/>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L38"/>
  <sheetViews>
    <sheetView view="pageBreakPreview" zoomScale="85" zoomScaleNormal="100" zoomScaleSheetLayoutView="85" workbookViewId="0">
      <selection activeCell="AF6" sqref="AF6"/>
    </sheetView>
  </sheetViews>
  <sheetFormatPr baseColWidth="10" defaultRowHeight="12.75" x14ac:dyDescent="0.2"/>
  <cols>
    <col min="1" max="1" width="4.5703125" customWidth="1"/>
    <col min="2" max="2" width="24.5703125" customWidth="1"/>
    <col min="3" max="3" width="8" customWidth="1"/>
    <col min="4" max="32" width="3.140625" customWidth="1"/>
    <col min="33" max="33" width="3.140625" bestFit="1" customWidth="1"/>
    <col min="34" max="34" width="11.42578125" customWidth="1"/>
    <col min="35" max="35" width="6.42578125" customWidth="1"/>
  </cols>
  <sheetData>
    <row r="2" spans="1:34" x14ac:dyDescent="0.2">
      <c r="A2" s="656" t="s">
        <v>968</v>
      </c>
      <c r="B2" s="656"/>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c r="AF2" s="656"/>
      <c r="AG2" s="656"/>
      <c r="AH2" s="656"/>
    </row>
    <row r="4" spans="1:34" x14ac:dyDescent="0.2">
      <c r="A4" s="673" t="s">
        <v>22</v>
      </c>
      <c r="B4" s="673"/>
      <c r="C4" s="673"/>
      <c r="D4" s="673"/>
      <c r="E4" s="673"/>
      <c r="F4" s="673"/>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3"/>
      <c r="AG4" s="673"/>
      <c r="AH4" s="673"/>
    </row>
    <row r="5" spans="1:34" ht="13.5" thickBot="1" x14ac:dyDescent="0.25">
      <c r="B5" s="679"/>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c r="AE5" s="679"/>
      <c r="AF5" s="679"/>
      <c r="AG5" s="679"/>
    </row>
    <row r="6" spans="1:34" ht="13.7" customHeight="1" x14ac:dyDescent="0.2">
      <c r="A6" s="677" t="s">
        <v>462</v>
      </c>
      <c r="B6" s="678"/>
      <c r="C6" s="104"/>
      <c r="D6" s="35" t="s">
        <v>292</v>
      </c>
      <c r="E6" s="36"/>
      <c r="F6" s="36"/>
      <c r="G6" s="36"/>
      <c r="H6" s="689" t="str">
        <f>+Portada!B18</f>
        <v>PARA LA ADJUDICACIÓN DE UN PROYECTO DE ASOCIACIÓN PÚBLICO PRIVADA EN LA MODALIDAD DE AUTOFINANCIABLE PARA LA PRESTACIÓN DEL SERVICIO DE DISPONIBILIDAD DEL PROYECTO MONTERREY-NUEVO LAREDO, TRAMO LA GLORIA-SAN FERNANDO, QUE INCLUYE SU DISEÑO, ASÍ COMO EL OTORGAMIENTO DE LA CONCESIÓN DE JURISDICCIÓN FEDERAL, POR 30 AÑOS, PARA (I) CONSTRUIR, OPERAR, EXPLOTAR, CONSERVAR Y MANTENER LA AUTOPISTA DE ALTAS ESPECIFICACIONES TIPO A4S “MONTERREY – NUEVO LAREDO, TRAMO LA GLORIA – SAN FERNANDO, QUE INICIA EN EL ENTRONQUE LA GLORIA UBICADO EN EL KM 145+000 DE LA CARRETERA FEDERAL DE CUOTA MEX-85D Y TERMINA EN EL KM 194+000 DE LA CARRETERA FEDERAL LIBRE MEX-85”; (II) CONSTRUIR UN CUERPO NUEVO EN LA CARRETERA FEDERAL EXISTENTE NUEVO LAREDO – MONTERREY, TRAMO LA GLORIA-SAN FERNANDO; Y PARA III) CONSERVAR Y MANTENER LA CARRETERA FEDERAL LIBRE DE ALTAS ESPECIFICACIONES TIPO A2,“MONTERREY – NUEVO LAREDO, TRAMO LA GLORIA – SAN FERNANDO, ENTRE LOS ESTADOS DE NUEVO LEÓN Y TAMAULIPAS.</v>
      </c>
      <c r="I6" s="689"/>
      <c r="J6" s="689"/>
      <c r="K6" s="689"/>
      <c r="L6" s="689"/>
      <c r="M6" s="689"/>
      <c r="N6" s="689"/>
      <c r="O6" s="689"/>
      <c r="P6" s="689"/>
      <c r="Q6" s="689"/>
      <c r="R6" s="689"/>
      <c r="S6" s="689"/>
      <c r="T6" s="689"/>
      <c r="U6" s="689"/>
      <c r="V6" s="689"/>
      <c r="W6" s="689"/>
      <c r="X6" s="689"/>
      <c r="Y6" s="689"/>
      <c r="Z6" s="690"/>
      <c r="AA6" s="38" t="s">
        <v>278</v>
      </c>
      <c r="AB6" s="36"/>
      <c r="AC6" s="36"/>
      <c r="AD6" s="36"/>
      <c r="AE6" s="36"/>
      <c r="AF6" s="36" t="s">
        <v>988</v>
      </c>
      <c r="AH6" s="30"/>
    </row>
    <row r="7" spans="1:34" ht="13.7" customHeight="1" x14ac:dyDescent="0.2">
      <c r="A7" s="99"/>
      <c r="B7" s="105"/>
      <c r="C7" s="105"/>
      <c r="D7" s="39"/>
      <c r="E7" s="40"/>
      <c r="F7" s="40"/>
      <c r="G7" s="40"/>
      <c r="H7" s="691"/>
      <c r="I7" s="691"/>
      <c r="J7" s="691"/>
      <c r="K7" s="691"/>
      <c r="L7" s="691"/>
      <c r="M7" s="691"/>
      <c r="N7" s="691"/>
      <c r="O7" s="691"/>
      <c r="P7" s="691"/>
      <c r="Q7" s="691"/>
      <c r="R7" s="691"/>
      <c r="S7" s="691"/>
      <c r="T7" s="691"/>
      <c r="U7" s="691"/>
      <c r="V7" s="691"/>
      <c r="W7" s="691"/>
      <c r="X7" s="691"/>
      <c r="Y7" s="691"/>
      <c r="Z7" s="692"/>
      <c r="AA7" s="42" t="s">
        <v>282</v>
      </c>
      <c r="AB7" s="40"/>
      <c r="AC7" s="40"/>
      <c r="AD7" s="40"/>
      <c r="AE7" s="40"/>
      <c r="AF7" s="40"/>
      <c r="AH7" s="31"/>
    </row>
    <row r="8" spans="1:34" x14ac:dyDescent="0.2">
      <c r="A8" s="99"/>
      <c r="B8" s="105"/>
      <c r="C8" s="105"/>
      <c r="D8" s="39"/>
      <c r="E8" s="40"/>
      <c r="F8" s="40"/>
      <c r="G8" s="40"/>
      <c r="H8" s="691"/>
      <c r="I8" s="691"/>
      <c r="J8" s="691"/>
      <c r="K8" s="691"/>
      <c r="L8" s="691"/>
      <c r="M8" s="691"/>
      <c r="N8" s="691"/>
      <c r="O8" s="691"/>
      <c r="P8" s="691"/>
      <c r="Q8" s="691"/>
      <c r="R8" s="691"/>
      <c r="S8" s="691"/>
      <c r="T8" s="691"/>
      <c r="U8" s="691"/>
      <c r="V8" s="691"/>
      <c r="W8" s="691"/>
      <c r="X8" s="691"/>
      <c r="Y8" s="691"/>
      <c r="Z8" s="692"/>
      <c r="AA8" s="39"/>
      <c r="AB8" s="40"/>
      <c r="AC8" s="40"/>
      <c r="AD8" s="40"/>
      <c r="AE8" s="40"/>
      <c r="AF8" s="40"/>
      <c r="AH8" s="2"/>
    </row>
    <row r="9" spans="1:34" ht="13.5" thickBot="1" x14ac:dyDescent="0.25">
      <c r="A9" s="100"/>
      <c r="B9" s="106"/>
      <c r="C9" s="106"/>
      <c r="D9" s="43" t="s">
        <v>297</v>
      </c>
      <c r="E9" s="44"/>
      <c r="F9" s="44"/>
      <c r="G9" s="44"/>
      <c r="H9" s="693"/>
      <c r="I9" s="693"/>
      <c r="J9" s="693"/>
      <c r="K9" s="693"/>
      <c r="L9" s="693"/>
      <c r="M9" s="693"/>
      <c r="N9" s="693"/>
      <c r="O9" s="693"/>
      <c r="P9" s="693"/>
      <c r="Q9" s="693"/>
      <c r="R9" s="693"/>
      <c r="S9" s="693"/>
      <c r="T9" s="693"/>
      <c r="U9" s="693"/>
      <c r="V9" s="693"/>
      <c r="W9" s="693"/>
      <c r="X9" s="693"/>
      <c r="Y9" s="693"/>
      <c r="Z9" s="694"/>
      <c r="AA9" s="43" t="s">
        <v>293</v>
      </c>
      <c r="AB9" s="44"/>
      <c r="AC9" s="44"/>
      <c r="AD9" s="44"/>
      <c r="AE9" s="44"/>
      <c r="AF9" s="44"/>
      <c r="AH9" s="3" t="s">
        <v>294</v>
      </c>
    </row>
    <row r="10" spans="1:34" x14ac:dyDescent="0.2">
      <c r="A10" s="674" t="s">
        <v>303</v>
      </c>
      <c r="B10" s="674" t="s">
        <v>295</v>
      </c>
      <c r="C10" s="674" t="s">
        <v>298</v>
      </c>
      <c r="D10" s="707" t="s">
        <v>248</v>
      </c>
      <c r="E10" s="708"/>
      <c r="F10" s="708"/>
      <c r="G10" s="708"/>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8"/>
      <c r="AF10" s="708"/>
      <c r="AG10" s="709"/>
      <c r="AH10" s="674" t="s">
        <v>465</v>
      </c>
    </row>
    <row r="11" spans="1:34" ht="13.5" thickBot="1" x14ac:dyDescent="0.25">
      <c r="A11" s="676"/>
      <c r="B11" s="676"/>
      <c r="C11" s="676"/>
      <c r="D11" s="12">
        <v>1</v>
      </c>
      <c r="E11" s="13">
        <f t="shared" ref="E11:AG11" si="0">+D11+1</f>
        <v>2</v>
      </c>
      <c r="F11" s="13">
        <f t="shared" si="0"/>
        <v>3</v>
      </c>
      <c r="G11" s="13">
        <f t="shared" si="0"/>
        <v>4</v>
      </c>
      <c r="H11" s="13">
        <f t="shared" si="0"/>
        <v>5</v>
      </c>
      <c r="I11" s="13">
        <f t="shared" si="0"/>
        <v>6</v>
      </c>
      <c r="J11" s="13">
        <f t="shared" si="0"/>
        <v>7</v>
      </c>
      <c r="K11" s="13">
        <f t="shared" si="0"/>
        <v>8</v>
      </c>
      <c r="L11" s="13">
        <f t="shared" si="0"/>
        <v>9</v>
      </c>
      <c r="M11" s="13">
        <f t="shared" si="0"/>
        <v>10</v>
      </c>
      <c r="N11" s="13">
        <f t="shared" si="0"/>
        <v>11</v>
      </c>
      <c r="O11" s="13">
        <f t="shared" si="0"/>
        <v>12</v>
      </c>
      <c r="P11" s="13">
        <f t="shared" si="0"/>
        <v>13</v>
      </c>
      <c r="Q11" s="13">
        <f t="shared" si="0"/>
        <v>14</v>
      </c>
      <c r="R11" s="13">
        <f t="shared" si="0"/>
        <v>15</v>
      </c>
      <c r="S11" s="13">
        <f t="shared" si="0"/>
        <v>16</v>
      </c>
      <c r="T11" s="13">
        <f t="shared" si="0"/>
        <v>17</v>
      </c>
      <c r="U11" s="13">
        <f t="shared" si="0"/>
        <v>18</v>
      </c>
      <c r="V11" s="13">
        <f t="shared" si="0"/>
        <v>19</v>
      </c>
      <c r="W11" s="13">
        <f t="shared" si="0"/>
        <v>20</v>
      </c>
      <c r="X11" s="13">
        <f t="shared" si="0"/>
        <v>21</v>
      </c>
      <c r="Y11" s="13">
        <f t="shared" si="0"/>
        <v>22</v>
      </c>
      <c r="Z11" s="13">
        <f t="shared" si="0"/>
        <v>23</v>
      </c>
      <c r="AA11" s="13">
        <f t="shared" si="0"/>
        <v>24</v>
      </c>
      <c r="AB11" s="13">
        <f t="shared" si="0"/>
        <v>25</v>
      </c>
      <c r="AC11" s="13">
        <f t="shared" si="0"/>
        <v>26</v>
      </c>
      <c r="AD11" s="13">
        <f t="shared" si="0"/>
        <v>27</v>
      </c>
      <c r="AE11" s="13">
        <f t="shared" si="0"/>
        <v>28</v>
      </c>
      <c r="AF11" s="13">
        <f t="shared" si="0"/>
        <v>29</v>
      </c>
      <c r="AG11" s="14">
        <f t="shared" si="0"/>
        <v>30</v>
      </c>
      <c r="AH11" s="676"/>
    </row>
    <row r="12" spans="1:34" x14ac:dyDescent="0.2">
      <c r="A12" s="122"/>
      <c r="B12" s="122"/>
      <c r="C12" s="122"/>
      <c r="D12" s="15"/>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7"/>
      <c r="AH12" s="122"/>
    </row>
    <row r="13" spans="1:34" x14ac:dyDescent="0.2">
      <c r="A13" s="61"/>
      <c r="B13" s="61"/>
      <c r="C13" s="61"/>
      <c r="D13" s="18"/>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19"/>
      <c r="AH13" s="61"/>
    </row>
    <row r="14" spans="1:34" x14ac:dyDescent="0.2">
      <c r="A14" s="61"/>
      <c r="B14" s="61"/>
      <c r="C14" s="61"/>
      <c r="D14" s="18"/>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19"/>
      <c r="AH14" s="61"/>
    </row>
    <row r="15" spans="1:34" x14ac:dyDescent="0.2">
      <c r="A15" s="61"/>
      <c r="B15" s="61"/>
      <c r="C15" s="61"/>
      <c r="D15" s="18"/>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19"/>
      <c r="AH15" s="61"/>
    </row>
    <row r="16" spans="1:34" x14ac:dyDescent="0.2">
      <c r="A16" s="61"/>
      <c r="B16" s="61"/>
      <c r="C16" s="61"/>
      <c r="D16" s="18"/>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19"/>
      <c r="AH16" s="61"/>
    </row>
    <row r="17" spans="1:34" x14ac:dyDescent="0.2">
      <c r="A17" s="61"/>
      <c r="B17" s="61"/>
      <c r="C17" s="61"/>
      <c r="D17" s="18"/>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19"/>
      <c r="AH17" s="61"/>
    </row>
    <row r="18" spans="1:34" x14ac:dyDescent="0.2">
      <c r="A18" s="61"/>
      <c r="B18" s="61"/>
      <c r="C18" s="61"/>
      <c r="D18" s="18"/>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19"/>
      <c r="AH18" s="61"/>
    </row>
    <row r="19" spans="1:34" x14ac:dyDescent="0.2">
      <c r="A19" s="61"/>
      <c r="B19" s="61"/>
      <c r="C19" s="61"/>
      <c r="D19" s="18"/>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19"/>
      <c r="AH19" s="61"/>
    </row>
    <row r="20" spans="1:34" x14ac:dyDescent="0.2">
      <c r="A20" s="61"/>
      <c r="B20" s="61"/>
      <c r="C20" s="61"/>
      <c r="D20" s="18"/>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19"/>
      <c r="AH20" s="61"/>
    </row>
    <row r="21" spans="1:34" x14ac:dyDescent="0.2">
      <c r="A21" s="61"/>
      <c r="B21" s="61"/>
      <c r="C21" s="61"/>
      <c r="D21" s="18"/>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19"/>
      <c r="AH21" s="61"/>
    </row>
    <row r="22" spans="1:34" x14ac:dyDescent="0.2">
      <c r="A22" s="61"/>
      <c r="B22" s="61"/>
      <c r="C22" s="61"/>
      <c r="D22" s="18"/>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19"/>
      <c r="AH22" s="61"/>
    </row>
    <row r="23" spans="1:34" x14ac:dyDescent="0.2">
      <c r="A23" s="61"/>
      <c r="B23" s="61"/>
      <c r="C23" s="61"/>
      <c r="D23" s="18"/>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19"/>
      <c r="AH23" s="61"/>
    </row>
    <row r="24" spans="1:34" x14ac:dyDescent="0.2">
      <c r="A24" s="61"/>
      <c r="B24" s="61"/>
      <c r="C24" s="61"/>
      <c r="D24" s="18"/>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19"/>
      <c r="AH24" s="61"/>
    </row>
    <row r="25" spans="1:34" x14ac:dyDescent="0.2">
      <c r="A25" s="61"/>
      <c r="B25" s="61"/>
      <c r="C25" s="61"/>
      <c r="D25" s="18"/>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19"/>
      <c r="AH25" s="61"/>
    </row>
    <row r="26" spans="1:34" x14ac:dyDescent="0.2">
      <c r="A26" s="61"/>
      <c r="B26" s="61"/>
      <c r="C26" s="61"/>
      <c r="D26" s="18"/>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19"/>
      <c r="AH26" s="61"/>
    </row>
    <row r="27" spans="1:34" x14ac:dyDescent="0.2">
      <c r="A27" s="61"/>
      <c r="B27" s="61"/>
      <c r="C27" s="61"/>
      <c r="D27" s="18"/>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19"/>
      <c r="AH27" s="61"/>
    </row>
    <row r="28" spans="1:34" x14ac:dyDescent="0.2">
      <c r="A28" s="61"/>
      <c r="B28" s="61"/>
      <c r="C28" s="61"/>
      <c r="D28" s="18"/>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19"/>
      <c r="AH28" s="61"/>
    </row>
    <row r="29" spans="1:34" x14ac:dyDescent="0.2">
      <c r="A29" s="61"/>
      <c r="B29" s="61"/>
      <c r="C29" s="61"/>
      <c r="D29" s="18"/>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19"/>
      <c r="AH29" s="61"/>
    </row>
    <row r="30" spans="1:34" x14ac:dyDescent="0.2">
      <c r="A30" s="61"/>
      <c r="B30" s="61"/>
      <c r="C30" s="61"/>
      <c r="D30" s="18"/>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19"/>
      <c r="AH30" s="61"/>
    </row>
    <row r="31" spans="1:34" x14ac:dyDescent="0.2">
      <c r="A31" s="61"/>
      <c r="B31" s="61"/>
      <c r="C31" s="61"/>
      <c r="D31" s="18"/>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19"/>
      <c r="AH31" s="61"/>
    </row>
    <row r="32" spans="1:34" x14ac:dyDescent="0.2">
      <c r="A32" s="61"/>
      <c r="B32" s="61"/>
      <c r="C32" s="61"/>
      <c r="D32" s="18"/>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19"/>
      <c r="AH32" s="61"/>
    </row>
    <row r="33" spans="1:38" x14ac:dyDescent="0.2">
      <c r="A33" s="61"/>
      <c r="B33" s="61"/>
      <c r="C33" s="61"/>
      <c r="D33" s="18"/>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19"/>
      <c r="AH33" s="61"/>
    </row>
    <row r="34" spans="1:38" x14ac:dyDescent="0.2">
      <c r="A34" s="61"/>
      <c r="B34" s="61"/>
      <c r="C34" s="61"/>
      <c r="D34" s="18"/>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19"/>
      <c r="AH34" s="61"/>
    </row>
    <row r="35" spans="1:38" ht="13.5" thickBot="1" x14ac:dyDescent="0.25">
      <c r="A35" s="62"/>
      <c r="B35" s="62"/>
      <c r="C35" s="62"/>
      <c r="D35" s="20"/>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21"/>
      <c r="AH35" s="62"/>
    </row>
    <row r="37" spans="1:38" ht="39.75" customHeight="1" x14ac:dyDescent="0.2">
      <c r="A37" s="672"/>
      <c r="B37" s="672"/>
      <c r="C37" s="672"/>
      <c r="D37" s="672"/>
      <c r="E37" s="672"/>
      <c r="F37" s="672"/>
      <c r="G37" s="672"/>
      <c r="H37" s="672"/>
      <c r="I37" s="672"/>
      <c r="U37" s="33"/>
      <c r="V37" s="33"/>
      <c r="W37" s="33"/>
      <c r="X37" s="33"/>
      <c r="Y37" s="33"/>
      <c r="Z37" s="33"/>
      <c r="AA37" s="33"/>
      <c r="AB37" s="33"/>
      <c r="AC37" s="33"/>
      <c r="AD37" s="33"/>
      <c r="AE37" s="33"/>
      <c r="AF37" s="33"/>
      <c r="AG37" s="32"/>
      <c r="AH37" s="9"/>
      <c r="AI37" s="9"/>
      <c r="AJ37" s="9"/>
      <c r="AK37" s="9"/>
      <c r="AL37" s="9"/>
    </row>
    <row r="38" spans="1:38" x14ac:dyDescent="0.2">
      <c r="A38" s="22"/>
      <c r="AA38" s="8" t="s">
        <v>466</v>
      </c>
      <c r="AG38" s="8"/>
      <c r="AH38" s="8"/>
      <c r="AI38" s="8"/>
      <c r="AJ38" s="8"/>
      <c r="AK38" s="8"/>
      <c r="AL38" s="8"/>
    </row>
  </sheetData>
  <mergeCells count="11">
    <mergeCell ref="A37:I37"/>
    <mergeCell ref="A4:AH4"/>
    <mergeCell ref="A2:AH2"/>
    <mergeCell ref="C10:C11"/>
    <mergeCell ref="A6:B6"/>
    <mergeCell ref="B5:AG5"/>
    <mergeCell ref="AH10:AH11"/>
    <mergeCell ref="A10:A11"/>
    <mergeCell ref="B10:B11"/>
    <mergeCell ref="D10:AG10"/>
    <mergeCell ref="H6:Z9"/>
  </mergeCells>
  <phoneticPr fontId="2" type="noConversion"/>
  <printOptions horizontalCentered="1" verticalCentered="1"/>
  <pageMargins left="0.39370078740157483" right="0.39370078740157483" top="0.39370078740157483" bottom="0.39370078740157483" header="0" footer="0"/>
  <pageSetup scale="88"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94"/>
  <sheetViews>
    <sheetView view="pageBreakPreview" zoomScale="50" zoomScaleNormal="100" zoomScaleSheetLayoutView="50" workbookViewId="0">
      <selection activeCell="G2" sqref="G2"/>
    </sheetView>
  </sheetViews>
  <sheetFormatPr baseColWidth="10" defaultColWidth="10.28515625" defaultRowHeight="15.75" x14ac:dyDescent="0.25"/>
  <cols>
    <col min="1" max="1" width="2" style="243" customWidth="1"/>
    <col min="2" max="2" width="13.5703125" style="243" customWidth="1"/>
    <col min="3" max="3" width="10.28515625" style="243" customWidth="1"/>
    <col min="4" max="4" width="73.42578125" style="243" customWidth="1"/>
    <col min="5" max="5" width="9.85546875" style="243" customWidth="1"/>
    <col min="6" max="6" width="7.7109375" style="243" customWidth="1"/>
    <col min="7" max="7" width="10.28515625" style="243"/>
    <col min="8" max="8" width="7.28515625" style="243" customWidth="1"/>
    <col min="9" max="10" width="10.28515625" style="243"/>
    <col min="11" max="11" width="13.85546875" style="243" customWidth="1"/>
    <col min="12" max="16384" width="10.28515625" style="243"/>
  </cols>
  <sheetData>
    <row r="1" spans="1:11" customFormat="1" ht="37.35" customHeight="1" x14ac:dyDescent="0.25">
      <c r="A1" s="243"/>
      <c r="B1" s="499" t="s">
        <v>317</v>
      </c>
      <c r="C1" s="252" t="s">
        <v>310</v>
      </c>
      <c r="D1" s="729" t="str">
        <f>+Portada!B18</f>
        <v>PARA LA ADJUDICACIÓN DE UN PROYECTO DE ASOCIACIÓN PÚBLICO PRIVADA EN LA MODALIDAD DE AUTOFINANCIABLE PARA LA PRESTACIÓN DEL SERVICIO DE DISPONIBILIDAD DEL PROYECTO MONTERREY-NUEVO LAREDO, TRAMO LA GLORIA-SAN FERNANDO, QUE INCLUYE SU DISEÑO, ASÍ COMO EL OTORGAMIENTO DE LA CONCESIÓN DE JURISDICCIÓN FEDERAL, POR 30 AÑOS, PARA (I) CONSTRUIR, OPERAR, EXPLOTAR, CONSERVAR Y MANTENER LA AUTOPISTA DE ALTAS ESPECIFICACIONES TIPO A4S “MONTERREY – NUEVO LAREDO, TRAMO LA GLORIA – SAN FERNANDO, QUE INICIA EN EL ENTRONQUE LA GLORIA UBICADO EN EL KM 145+000 DE LA CARRETERA FEDERAL DE CUOTA MEX-85D Y TERMINA EN EL KM 194+000 DE LA CARRETERA FEDERAL LIBRE MEX-85”; (II) CONSTRUIR UN CUERPO NUEVO EN LA CARRETERA FEDERAL EXISTENTE NUEVO LAREDO – MONTERREY, TRAMO LA GLORIA-SAN FERNANDO; Y PARA III) CONSERVAR Y MANTENER LA CARRETERA FEDERAL LIBRE DE ALTAS ESPECIFICACIONES TIPO A2,“MONTERREY – NUEVO LAREDO, TRAMO LA GLORIA – SAN FERNANDO, ENTRE LOS ESTADOS DE NUEVO LEÓN Y TAMAULIPAS.</v>
      </c>
      <c r="E1" s="355"/>
      <c r="F1" s="355"/>
      <c r="G1" s="252" t="s">
        <v>311</v>
      </c>
      <c r="H1" s="343"/>
      <c r="I1" s="343"/>
      <c r="J1" s="346"/>
    </row>
    <row r="2" spans="1:11" customFormat="1" x14ac:dyDescent="0.25">
      <c r="A2" s="243"/>
      <c r="B2" s="500"/>
      <c r="C2" s="347"/>
      <c r="D2" s="730"/>
      <c r="E2" s="34"/>
      <c r="F2" s="34"/>
      <c r="G2" s="348" t="s">
        <v>988</v>
      </c>
      <c r="H2" s="34"/>
      <c r="I2" s="34"/>
      <c r="J2" s="349"/>
    </row>
    <row r="3" spans="1:11" customFormat="1" x14ac:dyDescent="0.25">
      <c r="A3" s="243"/>
      <c r="B3" s="500"/>
      <c r="C3" s="347"/>
      <c r="D3" s="730"/>
      <c r="E3" s="34"/>
      <c r="F3" s="34"/>
      <c r="G3" s="348"/>
      <c r="H3" s="34"/>
      <c r="I3" s="34"/>
      <c r="J3" s="349"/>
    </row>
    <row r="4" spans="1:11" customFormat="1" x14ac:dyDescent="0.25">
      <c r="A4" s="243"/>
      <c r="B4" s="42" t="s">
        <v>315</v>
      </c>
      <c r="C4" s="347"/>
      <c r="D4" s="65"/>
      <c r="E4" s="64" t="s">
        <v>313</v>
      </c>
      <c r="F4" s="48"/>
      <c r="G4" s="348" t="s">
        <v>282</v>
      </c>
      <c r="H4" s="11"/>
      <c r="I4" s="11"/>
      <c r="J4" s="354"/>
    </row>
    <row r="5" spans="1:11" customFormat="1" x14ac:dyDescent="0.25">
      <c r="A5" s="243"/>
      <c r="B5" s="344" t="s">
        <v>314</v>
      </c>
      <c r="C5" s="341"/>
      <c r="D5" s="347"/>
      <c r="E5" s="11"/>
      <c r="F5" s="47"/>
      <c r="G5" s="348"/>
      <c r="H5" s="47"/>
      <c r="I5" s="47"/>
      <c r="J5" s="350"/>
    </row>
    <row r="6" spans="1:11" customFormat="1" ht="16.5" thickBot="1" x14ac:dyDescent="0.3">
      <c r="A6" s="243"/>
      <c r="B6" s="345" t="s">
        <v>316</v>
      </c>
      <c r="C6" s="342"/>
      <c r="D6" s="351"/>
      <c r="E6" s="71"/>
      <c r="F6" s="63"/>
      <c r="G6" s="352" t="s">
        <v>312</v>
      </c>
      <c r="H6" s="63"/>
      <c r="I6" s="63"/>
      <c r="J6" s="353"/>
    </row>
    <row r="8" spans="1:11" x14ac:dyDescent="0.25">
      <c r="B8" s="246" t="s">
        <v>951</v>
      </c>
    </row>
    <row r="9" spans="1:11" ht="16.5" thickBot="1" x14ac:dyDescent="0.3"/>
    <row r="10" spans="1:11" ht="28.5" customHeight="1" thickBot="1" x14ac:dyDescent="0.3">
      <c r="B10" s="710" t="s">
        <v>936</v>
      </c>
      <c r="C10" s="711"/>
      <c r="D10" s="712"/>
      <c r="E10" s="713" t="s">
        <v>526</v>
      </c>
      <c r="F10" s="711" t="s">
        <v>940</v>
      </c>
      <c r="G10" s="711"/>
      <c r="H10" s="711"/>
      <c r="I10" s="711"/>
      <c r="J10" s="711"/>
      <c r="K10" s="711"/>
    </row>
    <row r="11" spans="1:11" ht="35.1" customHeight="1" thickBot="1" x14ac:dyDescent="0.3">
      <c r="B11" s="716"/>
      <c r="C11" s="719" t="s">
        <v>74</v>
      </c>
      <c r="D11" s="720"/>
      <c r="E11" s="714"/>
      <c r="F11" s="280" t="s">
        <v>103</v>
      </c>
      <c r="G11" s="281" t="s">
        <v>104</v>
      </c>
      <c r="H11" s="280" t="s">
        <v>105</v>
      </c>
      <c r="I11" s="281" t="s">
        <v>106</v>
      </c>
      <c r="J11" s="280" t="s">
        <v>107</v>
      </c>
      <c r="K11" s="282" t="s">
        <v>108</v>
      </c>
    </row>
    <row r="12" spans="1:11" ht="14.25" customHeight="1" thickBot="1" x14ac:dyDescent="0.3">
      <c r="B12" s="717"/>
      <c r="C12" s="721"/>
      <c r="D12" s="722"/>
      <c r="E12" s="715"/>
      <c r="F12" s="319"/>
      <c r="G12" s="319"/>
      <c r="H12" s="319"/>
      <c r="I12" s="319"/>
      <c r="J12" s="319"/>
      <c r="K12" s="319"/>
    </row>
    <row r="13" spans="1:11" x14ac:dyDescent="0.25">
      <c r="B13" s="723" t="s">
        <v>109</v>
      </c>
      <c r="C13" s="286" t="s">
        <v>110</v>
      </c>
      <c r="D13" s="287"/>
      <c r="E13" s="320"/>
      <c r="F13" s="321"/>
      <c r="G13" s="322"/>
      <c r="H13" s="321"/>
      <c r="I13" s="322"/>
      <c r="J13" s="321"/>
      <c r="K13" s="291"/>
    </row>
    <row r="14" spans="1:11" x14ac:dyDescent="0.25">
      <c r="B14" s="724"/>
      <c r="C14" s="298">
        <v>1</v>
      </c>
      <c r="D14" s="299" t="s">
        <v>111</v>
      </c>
      <c r="E14" s="323"/>
      <c r="F14" s="324"/>
      <c r="G14" s="325"/>
      <c r="H14" s="324"/>
      <c r="I14" s="325"/>
      <c r="J14" s="324"/>
      <c r="K14" s="300"/>
    </row>
    <row r="15" spans="1:11" x14ac:dyDescent="0.25">
      <c r="B15" s="724"/>
      <c r="C15" s="292">
        <v>2</v>
      </c>
      <c r="D15" s="293" t="s">
        <v>112</v>
      </c>
      <c r="E15" s="323"/>
      <c r="F15" s="324"/>
      <c r="G15" s="325"/>
      <c r="H15" s="324"/>
      <c r="I15" s="325"/>
      <c r="J15" s="324"/>
      <c r="K15" s="297"/>
    </row>
    <row r="16" spans="1:11" x14ac:dyDescent="0.25">
      <c r="B16" s="724"/>
      <c r="C16" s="292">
        <v>3</v>
      </c>
      <c r="D16" s="293" t="s">
        <v>113</v>
      </c>
      <c r="E16" s="323"/>
      <c r="F16" s="324"/>
      <c r="G16" s="325"/>
      <c r="H16" s="324"/>
      <c r="I16" s="325"/>
      <c r="J16" s="324"/>
      <c r="K16" s="297"/>
    </row>
    <row r="17" spans="2:11" x14ac:dyDescent="0.25">
      <c r="B17" s="724"/>
      <c r="C17" s="298">
        <v>4</v>
      </c>
      <c r="D17" s="299" t="s">
        <v>114</v>
      </c>
      <c r="E17" s="323"/>
      <c r="F17" s="324"/>
      <c r="G17" s="325"/>
      <c r="H17" s="324"/>
      <c r="I17" s="325"/>
      <c r="J17" s="324"/>
      <c r="K17" s="300"/>
    </row>
    <row r="18" spans="2:11" x14ac:dyDescent="0.25">
      <c r="B18" s="724"/>
      <c r="C18" s="292">
        <v>5</v>
      </c>
      <c r="D18" s="293" t="s">
        <v>115</v>
      </c>
      <c r="E18" s="323"/>
      <c r="F18" s="324"/>
      <c r="G18" s="325"/>
      <c r="H18" s="324"/>
      <c r="I18" s="325"/>
      <c r="J18" s="324"/>
      <c r="K18" s="297"/>
    </row>
    <row r="19" spans="2:11" x14ac:dyDescent="0.25">
      <c r="B19" s="724"/>
      <c r="C19" s="292">
        <v>6</v>
      </c>
      <c r="D19" s="293" t="s">
        <v>116</v>
      </c>
      <c r="E19" s="323"/>
      <c r="F19" s="324"/>
      <c r="G19" s="325"/>
      <c r="H19" s="324"/>
      <c r="I19" s="325"/>
      <c r="J19" s="324"/>
      <c r="K19" s="297"/>
    </row>
    <row r="20" spans="2:11" x14ac:dyDescent="0.25">
      <c r="B20" s="724"/>
      <c r="C20" s="298">
        <v>7</v>
      </c>
      <c r="D20" s="299" t="s">
        <v>117</v>
      </c>
      <c r="E20" s="323"/>
      <c r="F20" s="324"/>
      <c r="G20" s="325"/>
      <c r="H20" s="324"/>
      <c r="I20" s="325"/>
      <c r="J20" s="324"/>
      <c r="K20" s="300"/>
    </row>
    <row r="21" spans="2:11" x14ac:dyDescent="0.25">
      <c r="B21" s="724"/>
      <c r="C21" s="298">
        <v>8</v>
      </c>
      <c r="D21" s="299" t="s">
        <v>118</v>
      </c>
      <c r="E21" s="323"/>
      <c r="F21" s="324"/>
      <c r="G21" s="325"/>
      <c r="H21" s="324"/>
      <c r="I21" s="325"/>
      <c r="J21" s="324"/>
      <c r="K21" s="300"/>
    </row>
    <row r="22" spans="2:11" ht="16.5" thickBot="1" x14ac:dyDescent="0.3">
      <c r="B22" s="725"/>
      <c r="C22" s="315">
        <v>9</v>
      </c>
      <c r="D22" s="301" t="s">
        <v>60</v>
      </c>
      <c r="E22" s="326"/>
      <c r="F22" s="327"/>
      <c r="G22" s="328"/>
      <c r="H22" s="327"/>
      <c r="I22" s="328"/>
      <c r="J22" s="327"/>
      <c r="K22" s="311"/>
    </row>
    <row r="23" spans="2:11" x14ac:dyDescent="0.25">
      <c r="B23" s="726" t="s">
        <v>119</v>
      </c>
      <c r="C23" s="286" t="s">
        <v>120</v>
      </c>
      <c r="D23" s="287"/>
      <c r="E23" s="320"/>
      <c r="F23" s="321"/>
      <c r="G23" s="322"/>
      <c r="H23" s="321"/>
      <c r="I23" s="322"/>
      <c r="J23" s="321"/>
      <c r="K23" s="289"/>
    </row>
    <row r="24" spans="2:11" x14ac:dyDescent="0.25">
      <c r="B24" s="727"/>
      <c r="C24" s="292">
        <v>1</v>
      </c>
      <c r="D24" s="293" t="s">
        <v>121</v>
      </c>
      <c r="E24" s="323"/>
      <c r="F24" s="324"/>
      <c r="G24" s="325"/>
      <c r="H24" s="324"/>
      <c r="I24" s="325"/>
      <c r="J24" s="324"/>
      <c r="K24" s="297"/>
    </row>
    <row r="25" spans="2:11" x14ac:dyDescent="0.25">
      <c r="B25" s="727"/>
      <c r="C25" s="292">
        <v>2</v>
      </c>
      <c r="D25" s="293" t="s">
        <v>122</v>
      </c>
      <c r="E25" s="323"/>
      <c r="F25" s="324"/>
      <c r="G25" s="325"/>
      <c r="H25" s="324"/>
      <c r="I25" s="325"/>
      <c r="J25" s="324"/>
      <c r="K25" s="297"/>
    </row>
    <row r="26" spans="2:11" x14ac:dyDescent="0.25">
      <c r="B26" s="727"/>
      <c r="C26" s="292">
        <v>3</v>
      </c>
      <c r="D26" s="293" t="s">
        <v>123</v>
      </c>
      <c r="E26" s="323"/>
      <c r="F26" s="324"/>
      <c r="G26" s="325"/>
      <c r="H26" s="324"/>
      <c r="I26" s="325"/>
      <c r="J26" s="324"/>
      <c r="K26" s="297"/>
    </row>
    <row r="27" spans="2:11" x14ac:dyDescent="0.25">
      <c r="B27" s="727"/>
      <c r="C27" s="292">
        <v>4</v>
      </c>
      <c r="D27" s="293" t="s">
        <v>124</v>
      </c>
      <c r="E27" s="323"/>
      <c r="F27" s="324"/>
      <c r="G27" s="325"/>
      <c r="H27" s="324"/>
      <c r="I27" s="325"/>
      <c r="J27" s="324"/>
      <c r="K27" s="297"/>
    </row>
    <row r="28" spans="2:11" x14ac:dyDescent="0.25">
      <c r="B28" s="727"/>
      <c r="C28" s="298">
        <v>5</v>
      </c>
      <c r="D28" s="299" t="s">
        <v>125</v>
      </c>
      <c r="E28" s="323"/>
      <c r="F28" s="324"/>
      <c r="G28" s="325"/>
      <c r="H28" s="324"/>
      <c r="I28" s="325"/>
      <c r="J28" s="324"/>
      <c r="K28" s="300"/>
    </row>
    <row r="29" spans="2:11" x14ac:dyDescent="0.25">
      <c r="B29" s="727"/>
      <c r="C29" s="292">
        <v>6</v>
      </c>
      <c r="D29" s="293" t="s">
        <v>126</v>
      </c>
      <c r="E29" s="323"/>
      <c r="F29" s="324"/>
      <c r="G29" s="325"/>
      <c r="H29" s="324"/>
      <c r="I29" s="325"/>
      <c r="J29" s="324"/>
      <c r="K29" s="297"/>
    </row>
    <row r="30" spans="2:11" ht="16.5" thickBot="1" x14ac:dyDescent="0.3">
      <c r="B30" s="728"/>
      <c r="C30" s="329">
        <v>7</v>
      </c>
      <c r="D30" s="330" t="s">
        <v>60</v>
      </c>
      <c r="E30" s="331"/>
      <c r="F30" s="332"/>
      <c r="G30" s="333"/>
      <c r="H30" s="332"/>
      <c r="I30" s="333"/>
      <c r="J30" s="332"/>
      <c r="K30" s="334"/>
    </row>
    <row r="31" spans="2:11" x14ac:dyDescent="0.25">
      <c r="B31" s="726" t="s">
        <v>127</v>
      </c>
      <c r="C31" s="286" t="s">
        <v>128</v>
      </c>
      <c r="D31" s="287"/>
      <c r="E31" s="320"/>
      <c r="F31" s="321"/>
      <c r="G31" s="322"/>
      <c r="H31" s="321"/>
      <c r="I31" s="322"/>
      <c r="J31" s="321"/>
      <c r="K31" s="291"/>
    </row>
    <row r="32" spans="2:11" x14ac:dyDescent="0.25">
      <c r="B32" s="727"/>
      <c r="C32" s="298">
        <v>1</v>
      </c>
      <c r="D32" s="299" t="s">
        <v>129</v>
      </c>
      <c r="E32" s="323"/>
      <c r="F32" s="324"/>
      <c r="G32" s="325"/>
      <c r="H32" s="324"/>
      <c r="I32" s="325"/>
      <c r="J32" s="324"/>
      <c r="K32" s="300"/>
    </row>
    <row r="33" spans="2:11" x14ac:dyDescent="0.25">
      <c r="B33" s="727"/>
      <c r="C33" s="292">
        <v>2</v>
      </c>
      <c r="D33" s="293" t="s">
        <v>130</v>
      </c>
      <c r="E33" s="323"/>
      <c r="F33" s="324"/>
      <c r="G33" s="325"/>
      <c r="H33" s="324"/>
      <c r="I33" s="325"/>
      <c r="J33" s="324"/>
      <c r="K33" s="297"/>
    </row>
    <row r="34" spans="2:11" x14ac:dyDescent="0.25">
      <c r="B34" s="727"/>
      <c r="C34" s="298">
        <v>3</v>
      </c>
      <c r="D34" s="299" t="s">
        <v>131</v>
      </c>
      <c r="E34" s="323"/>
      <c r="F34" s="324"/>
      <c r="G34" s="325"/>
      <c r="H34" s="324"/>
      <c r="I34" s="325"/>
      <c r="J34" s="324"/>
      <c r="K34" s="300"/>
    </row>
    <row r="35" spans="2:11" x14ac:dyDescent="0.25">
      <c r="B35" s="727"/>
      <c r="C35" s="292">
        <v>4</v>
      </c>
      <c r="D35" s="293" t="s">
        <v>132</v>
      </c>
      <c r="E35" s="323"/>
      <c r="F35" s="324"/>
      <c r="G35" s="325"/>
      <c r="H35" s="324"/>
      <c r="I35" s="325"/>
      <c r="J35" s="324"/>
      <c r="K35" s="297"/>
    </row>
    <row r="36" spans="2:11" x14ac:dyDescent="0.25">
      <c r="B36" s="727"/>
      <c r="C36" s="292">
        <v>5</v>
      </c>
      <c r="D36" s="293" t="s">
        <v>133</v>
      </c>
      <c r="E36" s="323"/>
      <c r="F36" s="324"/>
      <c r="G36" s="325"/>
      <c r="H36" s="324"/>
      <c r="I36" s="325"/>
      <c r="J36" s="324"/>
      <c r="K36" s="297"/>
    </row>
    <row r="37" spans="2:11" x14ac:dyDescent="0.25">
      <c r="B37" s="727"/>
      <c r="C37" s="298">
        <v>6</v>
      </c>
      <c r="D37" s="299" t="s">
        <v>134</v>
      </c>
      <c r="E37" s="323"/>
      <c r="F37" s="324"/>
      <c r="G37" s="325"/>
      <c r="H37" s="324"/>
      <c r="I37" s="325"/>
      <c r="J37" s="324"/>
      <c r="K37" s="300"/>
    </row>
    <row r="38" spans="2:11" x14ac:dyDescent="0.25">
      <c r="B38" s="727"/>
      <c r="C38" s="298">
        <v>7</v>
      </c>
      <c r="D38" s="299" t="s">
        <v>135</v>
      </c>
      <c r="E38" s="323"/>
      <c r="F38" s="324"/>
      <c r="G38" s="325"/>
      <c r="H38" s="324"/>
      <c r="I38" s="325"/>
      <c r="J38" s="324"/>
      <c r="K38" s="300"/>
    </row>
    <row r="39" spans="2:11" x14ac:dyDescent="0.25">
      <c r="B39" s="727"/>
      <c r="C39" s="298">
        <v>8</v>
      </c>
      <c r="D39" s="299" t="s">
        <v>136</v>
      </c>
      <c r="E39" s="323"/>
      <c r="F39" s="324"/>
      <c r="G39" s="325"/>
      <c r="H39" s="324"/>
      <c r="I39" s="325"/>
      <c r="J39" s="324"/>
      <c r="K39" s="300"/>
    </row>
    <row r="40" spans="2:11" x14ac:dyDescent="0.25">
      <c r="B40" s="727"/>
      <c r="C40" s="298">
        <v>9</v>
      </c>
      <c r="D40" s="299" t="s">
        <v>937</v>
      </c>
      <c r="E40" s="323"/>
      <c r="F40" s="324"/>
      <c r="G40" s="325"/>
      <c r="H40" s="324"/>
      <c r="I40" s="325"/>
      <c r="J40" s="324"/>
      <c r="K40" s="300"/>
    </row>
    <row r="41" spans="2:11" ht="16.5" thickBot="1" x14ac:dyDescent="0.3">
      <c r="B41" s="728"/>
      <c r="C41" s="318">
        <v>10</v>
      </c>
      <c r="D41" s="307" t="s">
        <v>60</v>
      </c>
      <c r="E41" s="331"/>
      <c r="F41" s="332"/>
      <c r="G41" s="333"/>
      <c r="H41" s="332"/>
      <c r="I41" s="333"/>
      <c r="J41" s="332"/>
      <c r="K41" s="311"/>
    </row>
    <row r="42" spans="2:11" x14ac:dyDescent="0.25">
      <c r="B42" s="726" t="s">
        <v>137</v>
      </c>
      <c r="C42" s="286" t="s">
        <v>138</v>
      </c>
      <c r="D42" s="287"/>
      <c r="E42" s="320"/>
      <c r="F42" s="321"/>
      <c r="G42" s="322"/>
      <c r="H42" s="321"/>
      <c r="I42" s="322"/>
      <c r="J42" s="321"/>
      <c r="K42" s="291"/>
    </row>
    <row r="43" spans="2:11" x14ac:dyDescent="0.25">
      <c r="B43" s="727"/>
      <c r="C43" s="292">
        <v>1</v>
      </c>
      <c r="D43" s="293" t="s">
        <v>139</v>
      </c>
      <c r="E43" s="323"/>
      <c r="F43" s="324"/>
      <c r="G43" s="325"/>
      <c r="H43" s="324"/>
      <c r="I43" s="325"/>
      <c r="J43" s="324"/>
      <c r="K43" s="297"/>
    </row>
    <row r="44" spans="2:11" x14ac:dyDescent="0.25">
      <c r="B44" s="727"/>
      <c r="C44" s="298">
        <v>2</v>
      </c>
      <c r="D44" s="299" t="s">
        <v>938</v>
      </c>
      <c r="E44" s="323"/>
      <c r="F44" s="324"/>
      <c r="G44" s="325"/>
      <c r="H44" s="324"/>
      <c r="I44" s="325"/>
      <c r="J44" s="324"/>
      <c r="K44" s="300"/>
    </row>
    <row r="45" spans="2:11" x14ac:dyDescent="0.25">
      <c r="B45" s="727"/>
      <c r="C45" s="292">
        <v>3</v>
      </c>
      <c r="D45" s="293" t="s">
        <v>140</v>
      </c>
      <c r="E45" s="323"/>
      <c r="F45" s="324"/>
      <c r="G45" s="325"/>
      <c r="H45" s="324"/>
      <c r="I45" s="325"/>
      <c r="J45" s="324"/>
      <c r="K45" s="297"/>
    </row>
    <row r="46" spans="2:11" x14ac:dyDescent="0.25">
      <c r="B46" s="727"/>
      <c r="C46" s="298">
        <v>4</v>
      </c>
      <c r="D46" s="299" t="s">
        <v>141</v>
      </c>
      <c r="E46" s="323"/>
      <c r="F46" s="324"/>
      <c r="G46" s="325"/>
      <c r="H46" s="324"/>
      <c r="I46" s="325"/>
      <c r="J46" s="324"/>
      <c r="K46" s="300"/>
    </row>
    <row r="47" spans="2:11" x14ac:dyDescent="0.25">
      <c r="B47" s="727"/>
      <c r="C47" s="292">
        <v>5</v>
      </c>
      <c r="D47" s="293" t="s">
        <v>142</v>
      </c>
      <c r="E47" s="323"/>
      <c r="F47" s="324"/>
      <c r="G47" s="325"/>
      <c r="H47" s="324"/>
      <c r="I47" s="325"/>
      <c r="J47" s="324"/>
      <c r="K47" s="297"/>
    </row>
    <row r="48" spans="2:11" x14ac:dyDescent="0.25">
      <c r="B48" s="727"/>
      <c r="C48" s="298">
        <v>6</v>
      </c>
      <c r="D48" s="299" t="s">
        <v>143</v>
      </c>
      <c r="E48" s="323"/>
      <c r="F48" s="324"/>
      <c r="G48" s="325"/>
      <c r="H48" s="324"/>
      <c r="I48" s="325"/>
      <c r="J48" s="324"/>
      <c r="K48" s="300"/>
    </row>
    <row r="49" spans="2:11" x14ac:dyDescent="0.25">
      <c r="B49" s="727"/>
      <c r="C49" s="292">
        <v>7</v>
      </c>
      <c r="D49" s="293" t="s">
        <v>144</v>
      </c>
      <c r="E49" s="323"/>
      <c r="F49" s="324"/>
      <c r="G49" s="325"/>
      <c r="H49" s="324"/>
      <c r="I49" s="325"/>
      <c r="J49" s="324"/>
      <c r="K49" s="297"/>
    </row>
    <row r="50" spans="2:11" x14ac:dyDescent="0.25">
      <c r="B50" s="727"/>
      <c r="C50" s="292">
        <v>8</v>
      </c>
      <c r="D50" s="293" t="s">
        <v>145</v>
      </c>
      <c r="E50" s="323"/>
      <c r="F50" s="324"/>
      <c r="G50" s="325"/>
      <c r="H50" s="324"/>
      <c r="I50" s="325"/>
      <c r="J50" s="324"/>
      <c r="K50" s="297"/>
    </row>
    <row r="51" spans="2:11" x14ac:dyDescent="0.25">
      <c r="B51" s="727"/>
      <c r="C51" s="298">
        <v>9</v>
      </c>
      <c r="D51" s="299" t="s">
        <v>146</v>
      </c>
      <c r="E51" s="323"/>
      <c r="F51" s="324"/>
      <c r="G51" s="325"/>
      <c r="H51" s="324"/>
      <c r="I51" s="325"/>
      <c r="J51" s="324"/>
      <c r="K51" s="300"/>
    </row>
    <row r="52" spans="2:11" x14ac:dyDescent="0.25">
      <c r="B52" s="727"/>
      <c r="C52" s="298">
        <v>10</v>
      </c>
      <c r="D52" s="299" t="s">
        <v>147</v>
      </c>
      <c r="E52" s="323"/>
      <c r="F52" s="324"/>
      <c r="G52" s="325"/>
      <c r="H52" s="324"/>
      <c r="I52" s="325"/>
      <c r="J52" s="324"/>
      <c r="K52" s="300"/>
    </row>
    <row r="53" spans="2:11" x14ac:dyDescent="0.25">
      <c r="B53" s="727"/>
      <c r="C53" s="292">
        <v>11</v>
      </c>
      <c r="D53" s="293" t="s">
        <v>148</v>
      </c>
      <c r="E53" s="323"/>
      <c r="F53" s="324"/>
      <c r="G53" s="325"/>
      <c r="H53" s="324"/>
      <c r="I53" s="325"/>
      <c r="J53" s="324"/>
      <c r="K53" s="297"/>
    </row>
    <row r="54" spans="2:11" x14ac:dyDescent="0.25">
      <c r="B54" s="727"/>
      <c r="C54" s="298">
        <v>12</v>
      </c>
      <c r="D54" s="299" t="s">
        <v>149</v>
      </c>
      <c r="E54" s="323"/>
      <c r="F54" s="324"/>
      <c r="G54" s="325"/>
      <c r="H54" s="324"/>
      <c r="I54" s="325"/>
      <c r="J54" s="324"/>
      <c r="K54" s="300"/>
    </row>
    <row r="55" spans="2:11" x14ac:dyDescent="0.25">
      <c r="B55" s="727"/>
      <c r="C55" s="298">
        <v>13</v>
      </c>
      <c r="D55" s="299" t="s">
        <v>150</v>
      </c>
      <c r="E55" s="323"/>
      <c r="F55" s="324"/>
      <c r="G55" s="325"/>
      <c r="H55" s="324"/>
      <c r="I55" s="325"/>
      <c r="J55" s="324"/>
      <c r="K55" s="300"/>
    </row>
    <row r="56" spans="2:11" x14ac:dyDescent="0.25">
      <c r="B56" s="727"/>
      <c r="C56" s="292">
        <v>14</v>
      </c>
      <c r="D56" s="293" t="s">
        <v>151</v>
      </c>
      <c r="E56" s="323"/>
      <c r="F56" s="324"/>
      <c r="G56" s="325"/>
      <c r="H56" s="324"/>
      <c r="I56" s="325"/>
      <c r="J56" s="324"/>
      <c r="K56" s="297"/>
    </row>
    <row r="57" spans="2:11" x14ac:dyDescent="0.25">
      <c r="B57" s="727"/>
      <c r="C57" s="292">
        <v>15</v>
      </c>
      <c r="D57" s="293" t="s">
        <v>152</v>
      </c>
      <c r="E57" s="323"/>
      <c r="F57" s="324"/>
      <c r="G57" s="325"/>
      <c r="H57" s="324"/>
      <c r="I57" s="325"/>
      <c r="J57" s="324"/>
      <c r="K57" s="297"/>
    </row>
    <row r="58" spans="2:11" ht="16.5" thickBot="1" x14ac:dyDescent="0.3">
      <c r="B58" s="728"/>
      <c r="C58" s="318">
        <v>16</v>
      </c>
      <c r="D58" s="307" t="s">
        <v>60</v>
      </c>
      <c r="E58" s="331"/>
      <c r="F58" s="332"/>
      <c r="G58" s="333"/>
      <c r="H58" s="332"/>
      <c r="I58" s="333"/>
      <c r="J58" s="332"/>
      <c r="K58" s="311"/>
    </row>
    <row r="59" spans="2:11" x14ac:dyDescent="0.25">
      <c r="B59" s="726" t="s">
        <v>153</v>
      </c>
      <c r="C59" s="286" t="s">
        <v>154</v>
      </c>
      <c r="D59" s="287"/>
      <c r="E59" s="320"/>
      <c r="F59" s="321"/>
      <c r="G59" s="322"/>
      <c r="H59" s="321"/>
      <c r="I59" s="322"/>
      <c r="J59" s="321"/>
      <c r="K59" s="291"/>
    </row>
    <row r="60" spans="2:11" x14ac:dyDescent="0.25">
      <c r="B60" s="727"/>
      <c r="C60" s="298">
        <v>1</v>
      </c>
      <c r="D60" s="299" t="s">
        <v>155</v>
      </c>
      <c r="E60" s="323"/>
      <c r="F60" s="324"/>
      <c r="G60" s="325"/>
      <c r="H60" s="324"/>
      <c r="I60" s="325"/>
      <c r="J60" s="324"/>
      <c r="K60" s="300"/>
    </row>
    <row r="61" spans="2:11" x14ac:dyDescent="0.25">
      <c r="B61" s="727"/>
      <c r="C61" s="292">
        <v>2</v>
      </c>
      <c r="D61" s="293" t="s">
        <v>156</v>
      </c>
      <c r="E61" s="323"/>
      <c r="F61" s="324"/>
      <c r="G61" s="325"/>
      <c r="H61" s="324"/>
      <c r="I61" s="325"/>
      <c r="J61" s="324"/>
      <c r="K61" s="297"/>
    </row>
    <row r="62" spans="2:11" x14ac:dyDescent="0.25">
      <c r="B62" s="727"/>
      <c r="C62" s="292">
        <v>3</v>
      </c>
      <c r="D62" s="293" t="s">
        <v>157</v>
      </c>
      <c r="E62" s="323"/>
      <c r="F62" s="324"/>
      <c r="G62" s="325"/>
      <c r="H62" s="324"/>
      <c r="I62" s="325"/>
      <c r="J62" s="324"/>
      <c r="K62" s="297"/>
    </row>
    <row r="63" spans="2:11" x14ac:dyDescent="0.25">
      <c r="B63" s="727"/>
      <c r="C63" s="298">
        <v>4</v>
      </c>
      <c r="D63" s="299" t="s">
        <v>158</v>
      </c>
      <c r="E63" s="323"/>
      <c r="F63" s="324"/>
      <c r="G63" s="325"/>
      <c r="H63" s="324"/>
      <c r="I63" s="325"/>
      <c r="J63" s="324"/>
      <c r="K63" s="300"/>
    </row>
    <row r="64" spans="2:11" x14ac:dyDescent="0.25">
      <c r="B64" s="727"/>
      <c r="C64" s="298">
        <v>5</v>
      </c>
      <c r="D64" s="299" t="s">
        <v>159</v>
      </c>
      <c r="E64" s="323"/>
      <c r="F64" s="324"/>
      <c r="G64" s="325"/>
      <c r="H64" s="324"/>
      <c r="I64" s="325"/>
      <c r="J64" s="324"/>
      <c r="K64" s="300"/>
    </row>
    <row r="65" spans="2:11" x14ac:dyDescent="0.25">
      <c r="B65" s="727"/>
      <c r="C65" s="292">
        <v>6</v>
      </c>
      <c r="D65" s="293" t="s">
        <v>160</v>
      </c>
      <c r="E65" s="323"/>
      <c r="F65" s="324"/>
      <c r="G65" s="325"/>
      <c r="H65" s="324"/>
      <c r="I65" s="325"/>
      <c r="J65" s="324"/>
      <c r="K65" s="297"/>
    </row>
    <row r="66" spans="2:11" ht="16.5" thickBot="1" x14ac:dyDescent="0.3">
      <c r="B66" s="728"/>
      <c r="C66" s="318">
        <v>7</v>
      </c>
      <c r="D66" s="307" t="s">
        <v>60</v>
      </c>
      <c r="E66" s="331"/>
      <c r="F66" s="332"/>
      <c r="G66" s="333"/>
      <c r="H66" s="332"/>
      <c r="I66" s="333"/>
      <c r="J66" s="332"/>
      <c r="K66" s="311"/>
    </row>
    <row r="67" spans="2:11" x14ac:dyDescent="0.25">
      <c r="B67" s="726" t="s">
        <v>161</v>
      </c>
      <c r="C67" s="286" t="s">
        <v>162</v>
      </c>
      <c r="D67" s="287"/>
      <c r="E67" s="320"/>
      <c r="F67" s="321"/>
      <c r="G67" s="322"/>
      <c r="H67" s="321"/>
      <c r="I67" s="322"/>
      <c r="J67" s="321"/>
      <c r="K67" s="291"/>
    </row>
    <row r="68" spans="2:11" x14ac:dyDescent="0.25">
      <c r="B68" s="727"/>
      <c r="C68" s="335">
        <v>1</v>
      </c>
      <c r="D68" s="299" t="s">
        <v>155</v>
      </c>
      <c r="E68" s="323"/>
      <c r="F68" s="324"/>
      <c r="G68" s="325"/>
      <c r="H68" s="324"/>
      <c r="I68" s="325"/>
      <c r="J68" s="324"/>
      <c r="K68" s="300"/>
    </row>
    <row r="69" spans="2:11" x14ac:dyDescent="0.25">
      <c r="B69" s="727"/>
      <c r="C69" s="336">
        <v>2</v>
      </c>
      <c r="D69" s="293" t="s">
        <v>156</v>
      </c>
      <c r="E69" s="323"/>
      <c r="F69" s="324"/>
      <c r="G69" s="325"/>
      <c r="H69" s="324"/>
      <c r="I69" s="325"/>
      <c r="J69" s="324"/>
      <c r="K69" s="297"/>
    </row>
    <row r="70" spans="2:11" x14ac:dyDescent="0.25">
      <c r="B70" s="727"/>
      <c r="C70" s="336">
        <v>3</v>
      </c>
      <c r="D70" s="293" t="s">
        <v>157</v>
      </c>
      <c r="E70" s="323"/>
      <c r="F70" s="324"/>
      <c r="G70" s="325"/>
      <c r="H70" s="324"/>
      <c r="I70" s="325"/>
      <c r="J70" s="324"/>
      <c r="K70" s="297"/>
    </row>
    <row r="71" spans="2:11" x14ac:dyDescent="0.25">
      <c r="B71" s="727"/>
      <c r="C71" s="335">
        <v>4</v>
      </c>
      <c r="D71" s="299" t="s">
        <v>158</v>
      </c>
      <c r="E71" s="323"/>
      <c r="F71" s="324"/>
      <c r="G71" s="325"/>
      <c r="H71" s="324"/>
      <c r="I71" s="325"/>
      <c r="J71" s="324"/>
      <c r="K71" s="300"/>
    </row>
    <row r="72" spans="2:11" x14ac:dyDescent="0.25">
      <c r="B72" s="727"/>
      <c r="C72" s="335">
        <v>5</v>
      </c>
      <c r="D72" s="299" t="s">
        <v>159</v>
      </c>
      <c r="E72" s="323"/>
      <c r="F72" s="324"/>
      <c r="G72" s="325"/>
      <c r="H72" s="324"/>
      <c r="I72" s="325"/>
      <c r="J72" s="324"/>
      <c r="K72" s="300"/>
    </row>
    <row r="73" spans="2:11" x14ac:dyDescent="0.25">
      <c r="B73" s="727"/>
      <c r="C73" s="336">
        <v>6</v>
      </c>
      <c r="D73" s="293" t="s">
        <v>160</v>
      </c>
      <c r="E73" s="323"/>
      <c r="F73" s="324"/>
      <c r="G73" s="325"/>
      <c r="H73" s="324"/>
      <c r="I73" s="325"/>
      <c r="J73" s="324"/>
      <c r="K73" s="297"/>
    </row>
    <row r="74" spans="2:11" ht="48" thickBot="1" x14ac:dyDescent="0.3">
      <c r="B74" s="728"/>
      <c r="C74" s="337">
        <v>7</v>
      </c>
      <c r="D74" s="338" t="s">
        <v>939</v>
      </c>
      <c r="E74" s="331"/>
      <c r="F74" s="332"/>
      <c r="G74" s="333"/>
      <c r="H74" s="332"/>
      <c r="I74" s="333"/>
      <c r="J74" s="332"/>
      <c r="K74" s="334"/>
    </row>
    <row r="75" spans="2:11" x14ac:dyDescent="0.25">
      <c r="B75" s="726" t="s">
        <v>163</v>
      </c>
      <c r="C75" s="286" t="s">
        <v>164</v>
      </c>
      <c r="D75" s="287"/>
      <c r="E75" s="320"/>
      <c r="F75" s="321"/>
      <c r="G75" s="322"/>
      <c r="H75" s="321"/>
      <c r="I75" s="322"/>
      <c r="J75" s="321"/>
      <c r="K75" s="291"/>
    </row>
    <row r="76" spans="2:11" x14ac:dyDescent="0.25">
      <c r="B76" s="727"/>
      <c r="C76" s="335">
        <v>1</v>
      </c>
      <c r="D76" s="299" t="s">
        <v>165</v>
      </c>
      <c r="E76" s="323"/>
      <c r="F76" s="324"/>
      <c r="G76" s="325"/>
      <c r="H76" s="324"/>
      <c r="I76" s="325"/>
      <c r="J76" s="324"/>
      <c r="K76" s="300"/>
    </row>
    <row r="77" spans="2:11" x14ac:dyDescent="0.25">
      <c r="B77" s="727"/>
      <c r="C77" s="336">
        <v>2</v>
      </c>
      <c r="D77" s="293" t="s">
        <v>166</v>
      </c>
      <c r="E77" s="323"/>
      <c r="F77" s="324"/>
      <c r="G77" s="325"/>
      <c r="H77" s="324"/>
      <c r="I77" s="325"/>
      <c r="J77" s="324"/>
      <c r="K77" s="297"/>
    </row>
    <row r="78" spans="2:11" x14ac:dyDescent="0.25">
      <c r="B78" s="727"/>
      <c r="C78" s="335">
        <v>3</v>
      </c>
      <c r="D78" s="299" t="s">
        <v>167</v>
      </c>
      <c r="E78" s="323"/>
      <c r="F78" s="324"/>
      <c r="G78" s="325"/>
      <c r="H78" s="324"/>
      <c r="I78" s="325"/>
      <c r="J78" s="324"/>
      <c r="K78" s="300"/>
    </row>
    <row r="79" spans="2:11" x14ac:dyDescent="0.25">
      <c r="B79" s="727"/>
      <c r="C79" s="336">
        <v>4</v>
      </c>
      <c r="D79" s="293" t="s">
        <v>168</v>
      </c>
      <c r="E79" s="323"/>
      <c r="F79" s="324"/>
      <c r="G79" s="325"/>
      <c r="H79" s="324"/>
      <c r="I79" s="325"/>
      <c r="J79" s="324"/>
      <c r="K79" s="297"/>
    </row>
    <row r="80" spans="2:11" ht="16.5" thickBot="1" x14ac:dyDescent="0.3">
      <c r="B80" s="728"/>
      <c r="C80" s="339">
        <v>5</v>
      </c>
      <c r="D80" s="307" t="s">
        <v>169</v>
      </c>
      <c r="E80" s="331"/>
      <c r="F80" s="332"/>
      <c r="G80" s="333"/>
      <c r="H80" s="332"/>
      <c r="I80" s="333"/>
      <c r="J80" s="332"/>
      <c r="K80" s="311"/>
    </row>
    <row r="81" spans="2:11" x14ac:dyDescent="0.25">
      <c r="B81" s="726" t="s">
        <v>170</v>
      </c>
      <c r="C81" s="286" t="s">
        <v>171</v>
      </c>
      <c r="D81" s="287"/>
      <c r="E81" s="320"/>
      <c r="F81" s="321"/>
      <c r="G81" s="322"/>
      <c r="H81" s="321"/>
      <c r="I81" s="322"/>
      <c r="J81" s="321"/>
      <c r="K81" s="289"/>
    </row>
    <row r="82" spans="2:11" x14ac:dyDescent="0.25">
      <c r="B82" s="727"/>
      <c r="C82" s="336">
        <v>1</v>
      </c>
      <c r="D82" s="293" t="s">
        <v>172</v>
      </c>
      <c r="E82" s="323"/>
      <c r="F82" s="324"/>
      <c r="G82" s="325"/>
      <c r="H82" s="324"/>
      <c r="I82" s="325"/>
      <c r="J82" s="324"/>
      <c r="K82" s="297"/>
    </row>
    <row r="83" spans="2:11" x14ac:dyDescent="0.25">
      <c r="B83" s="727"/>
      <c r="C83" s="336">
        <v>2</v>
      </c>
      <c r="D83" s="293" t="s">
        <v>173</v>
      </c>
      <c r="E83" s="323"/>
      <c r="F83" s="324"/>
      <c r="G83" s="325"/>
      <c r="H83" s="324"/>
      <c r="I83" s="325"/>
      <c r="J83" s="324"/>
      <c r="K83" s="297"/>
    </row>
    <row r="84" spans="2:11" x14ac:dyDescent="0.25">
      <c r="B84" s="727"/>
      <c r="C84" s="336">
        <v>3</v>
      </c>
      <c r="D84" s="293" t="s">
        <v>174</v>
      </c>
      <c r="E84" s="323"/>
      <c r="F84" s="324"/>
      <c r="G84" s="325"/>
      <c r="H84" s="324"/>
      <c r="I84" s="325"/>
      <c r="J84" s="324"/>
      <c r="K84" s="297"/>
    </row>
    <row r="85" spans="2:11" x14ac:dyDescent="0.25">
      <c r="B85" s="727"/>
      <c r="C85" s="336">
        <v>4</v>
      </c>
      <c r="D85" s="293" t="s">
        <v>175</v>
      </c>
      <c r="E85" s="323"/>
      <c r="F85" s="324"/>
      <c r="G85" s="325"/>
      <c r="H85" s="324"/>
      <c r="I85" s="325"/>
      <c r="J85" s="324"/>
      <c r="K85" s="297"/>
    </row>
    <row r="86" spans="2:11" x14ac:dyDescent="0.25">
      <c r="B86" s="727"/>
      <c r="C86" s="336">
        <v>5</v>
      </c>
      <c r="D86" s="293" t="s">
        <v>176</v>
      </c>
      <c r="E86" s="323"/>
      <c r="F86" s="324"/>
      <c r="G86" s="325"/>
      <c r="H86" s="324"/>
      <c r="I86" s="325"/>
      <c r="J86" s="324"/>
      <c r="K86" s="297"/>
    </row>
    <row r="87" spans="2:11" ht="16.5" thickBot="1" x14ac:dyDescent="0.3">
      <c r="B87" s="728"/>
      <c r="C87" s="340">
        <v>6</v>
      </c>
      <c r="D87" s="330" t="s">
        <v>142</v>
      </c>
      <c r="E87" s="331"/>
      <c r="F87" s="332"/>
      <c r="G87" s="333"/>
      <c r="H87" s="332"/>
      <c r="I87" s="333"/>
      <c r="J87" s="332"/>
      <c r="K87" s="334"/>
    </row>
    <row r="89" spans="2:11" x14ac:dyDescent="0.25">
      <c r="C89" s="243" t="s">
        <v>422</v>
      </c>
    </row>
    <row r="90" spans="2:11" ht="14.25" customHeight="1" x14ac:dyDescent="0.25">
      <c r="B90" s="245">
        <v>1</v>
      </c>
      <c r="C90" s="718" t="s">
        <v>244</v>
      </c>
      <c r="D90" s="718"/>
      <c r="E90" s="718"/>
      <c r="F90" s="718"/>
      <c r="G90" s="718"/>
      <c r="H90" s="718"/>
      <c r="I90" s="718"/>
      <c r="J90" s="718"/>
      <c r="K90" s="718"/>
    </row>
    <row r="91" spans="2:11" x14ac:dyDescent="0.25">
      <c r="B91" s="245">
        <v>2</v>
      </c>
      <c r="C91" s="718" t="s">
        <v>245</v>
      </c>
      <c r="D91" s="718"/>
      <c r="E91" s="718"/>
      <c r="F91" s="718"/>
      <c r="G91" s="718"/>
      <c r="H91" s="718"/>
      <c r="I91" s="718"/>
      <c r="J91" s="718"/>
      <c r="K91" s="718"/>
    </row>
    <row r="92" spans="2:11" ht="33" customHeight="1" x14ac:dyDescent="0.25">
      <c r="B92" s="245">
        <v>3</v>
      </c>
      <c r="C92" s="718" t="s">
        <v>246</v>
      </c>
      <c r="D92" s="718"/>
      <c r="E92" s="718"/>
      <c r="F92" s="718"/>
      <c r="G92" s="718"/>
      <c r="H92" s="718"/>
      <c r="I92" s="718"/>
      <c r="J92" s="718"/>
      <c r="K92" s="718"/>
    </row>
    <row r="93" spans="2:11" ht="33" customHeight="1" x14ac:dyDescent="0.25">
      <c r="B93" s="245">
        <v>4</v>
      </c>
      <c r="C93" s="718" t="s">
        <v>177</v>
      </c>
      <c r="D93" s="718"/>
      <c r="E93" s="718"/>
      <c r="F93" s="718"/>
      <c r="G93" s="718"/>
      <c r="H93" s="718"/>
      <c r="I93" s="718"/>
      <c r="J93" s="718"/>
      <c r="K93" s="718"/>
    </row>
    <row r="94" spans="2:11" ht="32.25" customHeight="1" x14ac:dyDescent="0.25">
      <c r="B94" s="245">
        <v>5</v>
      </c>
      <c r="C94" s="718" t="s">
        <v>505</v>
      </c>
      <c r="D94" s="718"/>
      <c r="E94" s="718"/>
      <c r="F94" s="718"/>
      <c r="G94" s="718"/>
      <c r="H94" s="718"/>
      <c r="I94" s="718"/>
      <c r="J94" s="718"/>
      <c r="K94" s="718"/>
    </row>
  </sheetData>
  <mergeCells count="20">
    <mergeCell ref="C94:K94"/>
    <mergeCell ref="C93:K93"/>
    <mergeCell ref="B75:B80"/>
    <mergeCell ref="B81:B87"/>
    <mergeCell ref="C92:K92"/>
    <mergeCell ref="C91:K91"/>
    <mergeCell ref="B10:D10"/>
    <mergeCell ref="E10:E12"/>
    <mergeCell ref="B11:B12"/>
    <mergeCell ref="B1:B3"/>
    <mergeCell ref="C90:K90"/>
    <mergeCell ref="C11:D12"/>
    <mergeCell ref="B13:B22"/>
    <mergeCell ref="F10:K10"/>
    <mergeCell ref="B59:B66"/>
    <mergeCell ref="B67:B74"/>
    <mergeCell ref="B23:B30"/>
    <mergeCell ref="B31:B41"/>
    <mergeCell ref="B42:B58"/>
    <mergeCell ref="D1:D3"/>
  </mergeCells>
  <phoneticPr fontId="2" type="noConversion"/>
  <printOptions horizontalCentered="1"/>
  <pageMargins left="0.39370078740157483" right="0.39370078740157483" top="0" bottom="0" header="0.51181102362204722" footer="0.51181102362204722"/>
  <pageSetup scale="4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98"/>
  <sheetViews>
    <sheetView view="pageBreakPreview" topLeftCell="B1" zoomScaleNormal="100" zoomScaleSheetLayoutView="100" workbookViewId="0">
      <selection activeCell="G2" sqref="G2"/>
    </sheetView>
  </sheetViews>
  <sheetFormatPr baseColWidth="10" defaultColWidth="10.28515625" defaultRowHeight="15.75" x14ac:dyDescent="0.25"/>
  <cols>
    <col min="1" max="1" width="2" style="243" customWidth="1"/>
    <col min="2" max="2" width="12.7109375" style="243" customWidth="1"/>
    <col min="3" max="3" width="10.28515625" style="243" customWidth="1"/>
    <col min="4" max="4" width="81.140625" style="243" customWidth="1"/>
    <col min="5" max="5" width="10.7109375" style="243" customWidth="1"/>
    <col min="6" max="6" width="9.7109375" style="243" customWidth="1"/>
    <col min="7" max="7" width="9.140625" style="243" customWidth="1"/>
    <col min="8" max="8" width="7.7109375" style="243" customWidth="1"/>
    <col min="9" max="9" width="7.5703125" style="243" customWidth="1"/>
    <col min="10" max="10" width="9.42578125" style="243" customWidth="1"/>
    <col min="11" max="11" width="14" style="243" customWidth="1"/>
    <col min="12" max="12" width="12.28515625" style="243" customWidth="1"/>
    <col min="13" max="16384" width="10.28515625" style="243"/>
  </cols>
  <sheetData>
    <row r="1" spans="1:12" customFormat="1" ht="37.35" customHeight="1" x14ac:dyDescent="0.25">
      <c r="A1" s="243"/>
      <c r="B1" s="499" t="s">
        <v>317</v>
      </c>
      <c r="C1" s="252" t="s">
        <v>310</v>
      </c>
      <c r="D1" s="729" t="str">
        <f>+Portada!B18</f>
        <v>PARA LA ADJUDICACIÓN DE UN PROYECTO DE ASOCIACIÓN PÚBLICO PRIVADA EN LA MODALIDAD DE AUTOFINANCIABLE PARA LA PRESTACIÓN DEL SERVICIO DE DISPONIBILIDAD DEL PROYECTO MONTERREY-NUEVO LAREDO, TRAMO LA GLORIA-SAN FERNANDO, QUE INCLUYE SU DISEÑO, ASÍ COMO EL OTORGAMIENTO DE LA CONCESIÓN DE JURISDICCIÓN FEDERAL, POR 30 AÑOS, PARA (I) CONSTRUIR, OPERAR, EXPLOTAR, CONSERVAR Y MANTENER LA AUTOPISTA DE ALTAS ESPECIFICACIONES TIPO A4S “MONTERREY – NUEVO LAREDO, TRAMO LA GLORIA – SAN FERNANDO, QUE INICIA EN EL ENTRONQUE LA GLORIA UBICADO EN EL KM 145+000 DE LA CARRETERA FEDERAL DE CUOTA MEX-85D Y TERMINA EN EL KM 194+000 DE LA CARRETERA FEDERAL LIBRE MEX-85”; (II) CONSTRUIR UN CUERPO NUEVO EN LA CARRETERA FEDERAL EXISTENTE NUEVO LAREDO – MONTERREY, TRAMO LA GLORIA-SAN FERNANDO; Y PARA III) CONSERVAR Y MANTENER LA CARRETERA FEDERAL LIBRE DE ALTAS ESPECIFICACIONES TIPO A2,“MONTERREY – NUEVO LAREDO, TRAMO LA GLORIA – SAN FERNANDO, ENTRE LOS ESTADOS DE NUEVO LEÓN Y TAMAULIPAS.</v>
      </c>
      <c r="E1" s="355"/>
      <c r="F1" s="355"/>
      <c r="G1" s="252" t="s">
        <v>311</v>
      </c>
      <c r="H1" s="343"/>
      <c r="I1" s="343"/>
      <c r="J1" s="346"/>
    </row>
    <row r="2" spans="1:12" customFormat="1" x14ac:dyDescent="0.25">
      <c r="A2" s="243"/>
      <c r="B2" s="500"/>
      <c r="C2" s="347"/>
      <c r="D2" s="730"/>
      <c r="E2" s="34"/>
      <c r="F2" s="34"/>
      <c r="G2" s="348" t="s">
        <v>988</v>
      </c>
      <c r="H2" s="34"/>
      <c r="I2" s="34"/>
      <c r="J2" s="349"/>
    </row>
    <row r="3" spans="1:12" customFormat="1" x14ac:dyDescent="0.25">
      <c r="A3" s="243"/>
      <c r="B3" s="500"/>
      <c r="C3" s="347"/>
      <c r="D3" s="730"/>
      <c r="E3" s="34"/>
      <c r="F3" s="34"/>
      <c r="G3" s="348"/>
      <c r="H3" s="34"/>
      <c r="I3" s="34"/>
      <c r="J3" s="349"/>
    </row>
    <row r="4" spans="1:12" customFormat="1" x14ac:dyDescent="0.25">
      <c r="A4" s="243"/>
      <c r="B4" s="42" t="s">
        <v>315</v>
      </c>
      <c r="C4" s="347"/>
      <c r="D4" s="65"/>
      <c r="E4" s="64" t="s">
        <v>313</v>
      </c>
      <c r="F4" s="48"/>
      <c r="G4" s="348" t="s">
        <v>282</v>
      </c>
      <c r="H4" s="11"/>
      <c r="I4" s="11"/>
      <c r="J4" s="354"/>
    </row>
    <row r="5" spans="1:12" customFormat="1" x14ac:dyDescent="0.25">
      <c r="A5" s="243"/>
      <c r="B5" s="344" t="s">
        <v>314</v>
      </c>
      <c r="C5" s="341"/>
      <c r="D5" s="347"/>
      <c r="E5" s="11"/>
      <c r="F5" s="47"/>
      <c r="G5" s="348"/>
      <c r="H5" s="47"/>
      <c r="I5" s="47"/>
      <c r="J5" s="350"/>
    </row>
    <row r="6" spans="1:12" customFormat="1" ht="16.5" thickBot="1" x14ac:dyDescent="0.3">
      <c r="A6" s="243"/>
      <c r="B6" s="345" t="s">
        <v>316</v>
      </c>
      <c r="C6" s="342"/>
      <c r="D6" s="351"/>
      <c r="E6" s="71"/>
      <c r="F6" s="63"/>
      <c r="G6" s="352" t="s">
        <v>312</v>
      </c>
      <c r="H6" s="63"/>
      <c r="I6" s="63"/>
      <c r="J6" s="353"/>
    </row>
    <row r="8" spans="1:12" x14ac:dyDescent="0.25">
      <c r="B8" s="246" t="s">
        <v>952</v>
      </c>
    </row>
    <row r="9" spans="1:12" ht="16.5" thickBot="1" x14ac:dyDescent="0.3"/>
    <row r="10" spans="1:12" ht="16.5" customHeight="1" thickBot="1" x14ac:dyDescent="0.3">
      <c r="B10" s="731" t="s">
        <v>929</v>
      </c>
      <c r="C10" s="732"/>
      <c r="D10" s="733"/>
      <c r="E10" s="713" t="s">
        <v>935</v>
      </c>
      <c r="F10" s="278"/>
      <c r="G10" s="712" t="s">
        <v>243</v>
      </c>
      <c r="H10" s="734"/>
      <c r="I10" s="734"/>
      <c r="J10" s="734"/>
      <c r="K10" s="734"/>
      <c r="L10" s="735"/>
    </row>
    <row r="11" spans="1:12" ht="16.5" thickBot="1" x14ac:dyDescent="0.3">
      <c r="B11" s="716"/>
      <c r="C11" s="719" t="s">
        <v>74</v>
      </c>
      <c r="D11" s="720"/>
      <c r="E11" s="714"/>
      <c r="F11" s="279" t="s">
        <v>526</v>
      </c>
      <c r="G11" s="280" t="s">
        <v>103</v>
      </c>
      <c r="H11" s="281" t="s">
        <v>104</v>
      </c>
      <c r="I11" s="280" t="s">
        <v>105</v>
      </c>
      <c r="J11" s="281" t="s">
        <v>106</v>
      </c>
      <c r="K11" s="280" t="s">
        <v>107</v>
      </c>
      <c r="L11" s="282" t="s">
        <v>108</v>
      </c>
    </row>
    <row r="12" spans="1:12" ht="16.5" thickBot="1" x14ac:dyDescent="0.3">
      <c r="B12" s="717"/>
      <c r="C12" s="721"/>
      <c r="D12" s="722"/>
      <c r="E12" s="715"/>
      <c r="F12" s="279"/>
      <c r="G12" s="283"/>
      <c r="H12" s="284"/>
      <c r="I12" s="283"/>
      <c r="J12" s="284"/>
      <c r="K12" s="283"/>
      <c r="L12" s="285"/>
    </row>
    <row r="13" spans="1:12" x14ac:dyDescent="0.25">
      <c r="B13" s="710" t="s">
        <v>109</v>
      </c>
      <c r="C13" s="286" t="s">
        <v>178</v>
      </c>
      <c r="D13" s="287"/>
      <c r="E13" s="288"/>
      <c r="F13" s="288"/>
      <c r="G13" s="289"/>
      <c r="H13" s="290"/>
      <c r="I13" s="289"/>
      <c r="J13" s="290"/>
      <c r="K13" s="289"/>
      <c r="L13" s="291"/>
    </row>
    <row r="14" spans="1:12" x14ac:dyDescent="0.25">
      <c r="B14" s="716"/>
      <c r="C14" s="292">
        <v>1</v>
      </c>
      <c r="D14" s="293" t="s">
        <v>179</v>
      </c>
      <c r="E14" s="294"/>
      <c r="F14" s="294" t="s">
        <v>180</v>
      </c>
      <c r="G14" s="295"/>
      <c r="H14" s="296"/>
      <c r="I14" s="295"/>
      <c r="J14" s="296"/>
      <c r="K14" s="295"/>
      <c r="L14" s="297"/>
    </row>
    <row r="15" spans="1:12" x14ac:dyDescent="0.25">
      <c r="B15" s="716"/>
      <c r="C15" s="298">
        <v>2</v>
      </c>
      <c r="D15" s="299" t="s">
        <v>181</v>
      </c>
      <c r="E15" s="294"/>
      <c r="F15" s="294"/>
      <c r="G15" s="295"/>
      <c r="H15" s="296"/>
      <c r="I15" s="295"/>
      <c r="J15" s="296"/>
      <c r="K15" s="295"/>
      <c r="L15" s="295"/>
    </row>
    <row r="16" spans="1:12" x14ac:dyDescent="0.25">
      <c r="B16" s="716"/>
      <c r="C16" s="292">
        <v>3</v>
      </c>
      <c r="D16" s="293" t="s">
        <v>182</v>
      </c>
      <c r="E16" s="294"/>
      <c r="F16" s="294"/>
      <c r="G16" s="295"/>
      <c r="H16" s="296"/>
      <c r="I16" s="295"/>
      <c r="J16" s="296"/>
      <c r="K16" s="295"/>
      <c r="L16" s="297"/>
    </row>
    <row r="17" spans="2:12" ht="16.5" thickBot="1" x14ac:dyDescent="0.3">
      <c r="B17" s="717"/>
      <c r="C17" s="298">
        <v>4</v>
      </c>
      <c r="D17" s="299" t="s">
        <v>60</v>
      </c>
      <c r="E17" s="294"/>
      <c r="F17" s="294"/>
      <c r="G17" s="295"/>
      <c r="H17" s="296"/>
      <c r="I17" s="295"/>
      <c r="J17" s="296"/>
      <c r="K17" s="295"/>
      <c r="L17" s="295"/>
    </row>
    <row r="18" spans="2:12" x14ac:dyDescent="0.25">
      <c r="B18" s="710" t="s">
        <v>119</v>
      </c>
      <c r="C18" s="286" t="s">
        <v>183</v>
      </c>
      <c r="D18" s="287"/>
      <c r="E18" s="288"/>
      <c r="F18" s="288"/>
      <c r="G18" s="289"/>
      <c r="H18" s="290"/>
      <c r="I18" s="289"/>
      <c r="J18" s="290"/>
      <c r="K18" s="289"/>
      <c r="L18" s="291"/>
    </row>
    <row r="19" spans="2:12" x14ac:dyDescent="0.25">
      <c r="B19" s="716"/>
      <c r="C19" s="292">
        <v>1</v>
      </c>
      <c r="D19" s="293" t="s">
        <v>184</v>
      </c>
      <c r="E19" s="294"/>
      <c r="F19" s="294" t="s">
        <v>185</v>
      </c>
      <c r="G19" s="295"/>
      <c r="H19" s="296"/>
      <c r="I19" s="295"/>
      <c r="J19" s="296"/>
      <c r="K19" s="295"/>
      <c r="L19" s="297"/>
    </row>
    <row r="20" spans="2:12" x14ac:dyDescent="0.25">
      <c r="B20" s="716"/>
      <c r="C20" s="292">
        <v>2</v>
      </c>
      <c r="D20" s="293" t="s">
        <v>186</v>
      </c>
      <c r="E20" s="294"/>
      <c r="F20" s="294" t="s">
        <v>187</v>
      </c>
      <c r="G20" s="295"/>
      <c r="H20" s="296"/>
      <c r="I20" s="295"/>
      <c r="J20" s="296"/>
      <c r="K20" s="295"/>
      <c r="L20" s="297"/>
    </row>
    <row r="21" spans="2:12" x14ac:dyDescent="0.25">
      <c r="B21" s="716"/>
      <c r="C21" s="298">
        <v>3</v>
      </c>
      <c r="D21" s="299" t="s">
        <v>188</v>
      </c>
      <c r="E21" s="294"/>
      <c r="F21" s="294"/>
      <c r="G21" s="295"/>
      <c r="H21" s="296"/>
      <c r="I21" s="295"/>
      <c r="J21" s="296"/>
      <c r="K21" s="295"/>
      <c r="L21" s="300"/>
    </row>
    <row r="22" spans="2:12" x14ac:dyDescent="0.25">
      <c r="B22" s="716"/>
      <c r="C22" s="298">
        <v>4</v>
      </c>
      <c r="D22" s="299" t="s">
        <v>189</v>
      </c>
      <c r="E22" s="294"/>
      <c r="F22" s="294"/>
      <c r="G22" s="295"/>
      <c r="H22" s="296"/>
      <c r="I22" s="295"/>
      <c r="J22" s="296"/>
      <c r="K22" s="295"/>
      <c r="L22" s="300"/>
    </row>
    <row r="23" spans="2:12" ht="16.5" thickBot="1" x14ac:dyDescent="0.3">
      <c r="B23" s="717"/>
      <c r="C23" s="298">
        <v>5</v>
      </c>
      <c r="D23" s="299" t="s">
        <v>60</v>
      </c>
      <c r="E23" s="294"/>
      <c r="F23" s="294"/>
      <c r="G23" s="295"/>
      <c r="H23" s="296"/>
      <c r="I23" s="295"/>
      <c r="J23" s="296"/>
      <c r="K23" s="295"/>
      <c r="L23" s="300"/>
    </row>
    <row r="24" spans="2:12" x14ac:dyDescent="0.25">
      <c r="B24" s="710" t="s">
        <v>127</v>
      </c>
      <c r="C24" s="286" t="s">
        <v>190</v>
      </c>
      <c r="D24" s="287"/>
      <c r="E24" s="288"/>
      <c r="F24" s="288"/>
      <c r="G24" s="289"/>
      <c r="H24" s="290"/>
      <c r="I24" s="289"/>
      <c r="J24" s="290"/>
      <c r="K24" s="289"/>
      <c r="L24" s="291"/>
    </row>
    <row r="25" spans="2:12" x14ac:dyDescent="0.25">
      <c r="B25" s="716"/>
      <c r="C25" s="292">
        <v>1</v>
      </c>
      <c r="D25" s="293" t="s">
        <v>191</v>
      </c>
      <c r="E25" s="294"/>
      <c r="F25" s="294"/>
      <c r="G25" s="295"/>
      <c r="H25" s="296"/>
      <c r="I25" s="295"/>
      <c r="J25" s="296"/>
      <c r="K25" s="295"/>
      <c r="L25" s="297"/>
    </row>
    <row r="26" spans="2:12" x14ac:dyDescent="0.25">
      <c r="B26" s="716"/>
      <c r="C26" s="298">
        <v>2</v>
      </c>
      <c r="D26" s="299" t="s">
        <v>930</v>
      </c>
      <c r="E26" s="294"/>
      <c r="F26" s="294"/>
      <c r="G26" s="295"/>
      <c r="H26" s="296"/>
      <c r="I26" s="295"/>
      <c r="J26" s="296"/>
      <c r="K26" s="295"/>
      <c r="L26" s="300"/>
    </row>
    <row r="27" spans="2:12" x14ac:dyDescent="0.25">
      <c r="B27" s="716"/>
      <c r="C27" s="292">
        <v>3</v>
      </c>
      <c r="D27" s="293" t="s">
        <v>192</v>
      </c>
      <c r="E27" s="294"/>
      <c r="F27" s="294"/>
      <c r="G27" s="295"/>
      <c r="H27" s="296"/>
      <c r="I27" s="295"/>
      <c r="J27" s="296"/>
      <c r="K27" s="295"/>
      <c r="L27" s="297"/>
    </row>
    <row r="28" spans="2:12" x14ac:dyDescent="0.25">
      <c r="B28" s="716"/>
      <c r="C28" s="292">
        <v>4</v>
      </c>
      <c r="D28" s="293" t="s">
        <v>193</v>
      </c>
      <c r="E28" s="294"/>
      <c r="F28" s="294"/>
      <c r="G28" s="295"/>
      <c r="H28" s="296"/>
      <c r="I28" s="295"/>
      <c r="J28" s="296"/>
      <c r="K28" s="295"/>
      <c r="L28" s="297"/>
    </row>
    <row r="29" spans="2:12" x14ac:dyDescent="0.25">
      <c r="B29" s="716"/>
      <c r="C29" s="298">
        <v>5</v>
      </c>
      <c r="D29" s="299" t="s">
        <v>194</v>
      </c>
      <c r="E29" s="294"/>
      <c r="F29" s="294"/>
      <c r="G29" s="295"/>
      <c r="H29" s="296"/>
      <c r="I29" s="295"/>
      <c r="J29" s="296"/>
      <c r="K29" s="295"/>
      <c r="L29" s="300"/>
    </row>
    <row r="30" spans="2:12" ht="16.5" thickBot="1" x14ac:dyDescent="0.3">
      <c r="B30" s="717"/>
      <c r="C30" s="298">
        <v>6</v>
      </c>
      <c r="D30" s="299" t="s">
        <v>60</v>
      </c>
      <c r="E30" s="294"/>
      <c r="F30" s="294"/>
      <c r="G30" s="295"/>
      <c r="H30" s="296"/>
      <c r="I30" s="295"/>
      <c r="J30" s="296"/>
      <c r="K30" s="295"/>
      <c r="L30" s="300"/>
    </row>
    <row r="31" spans="2:12" x14ac:dyDescent="0.25">
      <c r="B31" s="710" t="s">
        <v>137</v>
      </c>
      <c r="C31" s="286" t="s">
        <v>931</v>
      </c>
      <c r="D31" s="287"/>
      <c r="E31" s="288"/>
      <c r="F31" s="288"/>
      <c r="G31" s="289"/>
      <c r="H31" s="290"/>
      <c r="I31" s="289"/>
      <c r="J31" s="290"/>
      <c r="K31" s="289"/>
      <c r="L31" s="291"/>
    </row>
    <row r="32" spans="2:12" x14ac:dyDescent="0.25">
      <c r="B32" s="716"/>
      <c r="C32" s="292">
        <v>1</v>
      </c>
      <c r="D32" s="293" t="s">
        <v>195</v>
      </c>
      <c r="E32" s="294"/>
      <c r="F32" s="294" t="s">
        <v>196</v>
      </c>
      <c r="G32" s="295"/>
      <c r="H32" s="296"/>
      <c r="I32" s="295"/>
      <c r="J32" s="296"/>
      <c r="K32" s="295"/>
      <c r="L32" s="297"/>
    </row>
    <row r="33" spans="2:12" x14ac:dyDescent="0.25">
      <c r="B33" s="716"/>
      <c r="C33" s="292">
        <v>2</v>
      </c>
      <c r="D33" s="293" t="s">
        <v>197</v>
      </c>
      <c r="E33" s="294"/>
      <c r="F33" s="294"/>
      <c r="G33" s="295"/>
      <c r="H33" s="296"/>
      <c r="I33" s="295"/>
      <c r="J33" s="296"/>
      <c r="K33" s="295"/>
      <c r="L33" s="297"/>
    </row>
    <row r="34" spans="2:12" x14ac:dyDescent="0.25">
      <c r="B34" s="716"/>
      <c r="C34" s="292">
        <v>3</v>
      </c>
      <c r="D34" s="293" t="s">
        <v>198</v>
      </c>
      <c r="E34" s="294"/>
      <c r="F34" s="294"/>
      <c r="G34" s="295"/>
      <c r="H34" s="296"/>
      <c r="I34" s="295"/>
      <c r="J34" s="296"/>
      <c r="K34" s="295"/>
      <c r="L34" s="297"/>
    </row>
    <row r="35" spans="2:12" x14ac:dyDescent="0.25">
      <c r="B35" s="716"/>
      <c r="C35" s="292">
        <v>4</v>
      </c>
      <c r="D35" s="293" t="s">
        <v>199</v>
      </c>
      <c r="E35" s="294"/>
      <c r="F35" s="294"/>
      <c r="G35" s="295"/>
      <c r="H35" s="296"/>
      <c r="I35" s="295"/>
      <c r="J35" s="296"/>
      <c r="K35" s="295"/>
      <c r="L35" s="297"/>
    </row>
    <row r="36" spans="2:12" x14ac:dyDescent="0.25">
      <c r="B36" s="716"/>
      <c r="C36" s="292">
        <v>5</v>
      </c>
      <c r="D36" s="293" t="s">
        <v>200</v>
      </c>
      <c r="E36" s="294"/>
      <c r="F36" s="294"/>
      <c r="G36" s="295"/>
      <c r="H36" s="296"/>
      <c r="I36" s="295"/>
      <c r="J36" s="296"/>
      <c r="K36" s="295"/>
      <c r="L36" s="297"/>
    </row>
    <row r="37" spans="2:12" x14ac:dyDescent="0.25">
      <c r="B37" s="716"/>
      <c r="C37" s="298">
        <v>6</v>
      </c>
      <c r="D37" s="299" t="s">
        <v>513</v>
      </c>
      <c r="E37" s="294"/>
      <c r="F37" s="294"/>
      <c r="G37" s="295"/>
      <c r="H37" s="296"/>
      <c r="I37" s="295"/>
      <c r="J37" s="296"/>
      <c r="K37" s="295"/>
      <c r="L37" s="300"/>
    </row>
    <row r="38" spans="2:12" x14ac:dyDescent="0.25">
      <c r="B38" s="716"/>
      <c r="C38" s="298">
        <v>7</v>
      </c>
      <c r="D38" s="299" t="s">
        <v>201</v>
      </c>
      <c r="E38" s="294"/>
      <c r="F38" s="294"/>
      <c r="G38" s="295"/>
      <c r="H38" s="296"/>
      <c r="I38" s="295"/>
      <c r="J38" s="296"/>
      <c r="K38" s="295"/>
      <c r="L38" s="300"/>
    </row>
    <row r="39" spans="2:12" x14ac:dyDescent="0.25">
      <c r="B39" s="716"/>
      <c r="C39" s="292">
        <v>8</v>
      </c>
      <c r="D39" s="293" t="s">
        <v>202</v>
      </c>
      <c r="E39" s="294"/>
      <c r="F39" s="294"/>
      <c r="G39" s="295"/>
      <c r="H39" s="296"/>
      <c r="I39" s="295"/>
      <c r="J39" s="296"/>
      <c r="K39" s="295"/>
      <c r="L39" s="297"/>
    </row>
    <row r="40" spans="2:12" x14ac:dyDescent="0.25">
      <c r="B40" s="716"/>
      <c r="C40" s="292">
        <v>9</v>
      </c>
      <c r="D40" s="293" t="s">
        <v>203</v>
      </c>
      <c r="E40" s="294"/>
      <c r="F40" s="294"/>
      <c r="G40" s="295"/>
      <c r="H40" s="296"/>
      <c r="I40" s="295"/>
      <c r="J40" s="296"/>
      <c r="K40" s="295"/>
      <c r="L40" s="297"/>
    </row>
    <row r="41" spans="2:12" x14ac:dyDescent="0.25">
      <c r="B41" s="716"/>
      <c r="C41" s="292">
        <v>10</v>
      </c>
      <c r="D41" s="293" t="s">
        <v>204</v>
      </c>
      <c r="E41" s="294"/>
      <c r="F41" s="294"/>
      <c r="G41" s="295"/>
      <c r="H41" s="296"/>
      <c r="I41" s="295"/>
      <c r="J41" s="296"/>
      <c r="K41" s="295"/>
      <c r="L41" s="297"/>
    </row>
    <row r="42" spans="2:12" x14ac:dyDescent="0.25">
      <c r="B42" s="716"/>
      <c r="C42" s="292">
        <v>11</v>
      </c>
      <c r="D42" s="293" t="s">
        <v>205</v>
      </c>
      <c r="E42" s="294"/>
      <c r="F42" s="294"/>
      <c r="G42" s="295"/>
      <c r="H42" s="296"/>
      <c r="I42" s="295"/>
      <c r="J42" s="296"/>
      <c r="K42" s="295"/>
      <c r="L42" s="297"/>
    </row>
    <row r="43" spans="2:12" ht="16.5" thickBot="1" x14ac:dyDescent="0.3">
      <c r="B43" s="717"/>
      <c r="C43" s="298">
        <v>12</v>
      </c>
      <c r="D43" s="299" t="s">
        <v>60</v>
      </c>
      <c r="E43" s="294"/>
      <c r="F43" s="294"/>
      <c r="G43" s="295"/>
      <c r="H43" s="296"/>
      <c r="I43" s="295"/>
      <c r="J43" s="296"/>
      <c r="K43" s="295"/>
      <c r="L43" s="300"/>
    </row>
    <row r="44" spans="2:12" x14ac:dyDescent="0.25">
      <c r="B44" s="710" t="s">
        <v>153</v>
      </c>
      <c r="C44" s="286" t="s">
        <v>206</v>
      </c>
      <c r="D44" s="287"/>
      <c r="E44" s="288"/>
      <c r="F44" s="288"/>
      <c r="G44" s="289"/>
      <c r="H44" s="290"/>
      <c r="I44" s="289"/>
      <c r="J44" s="290"/>
      <c r="K44" s="289"/>
      <c r="L44" s="291"/>
    </row>
    <row r="45" spans="2:12" x14ac:dyDescent="0.25">
      <c r="B45" s="716"/>
      <c r="C45" s="292">
        <v>1</v>
      </c>
      <c r="D45" s="293" t="s">
        <v>195</v>
      </c>
      <c r="E45" s="294"/>
      <c r="F45" s="294" t="s">
        <v>196</v>
      </c>
      <c r="G45" s="295"/>
      <c r="H45" s="296"/>
      <c r="I45" s="295"/>
      <c r="J45" s="296"/>
      <c r="K45" s="295"/>
      <c r="L45" s="297"/>
    </row>
    <row r="46" spans="2:12" x14ac:dyDescent="0.25">
      <c r="B46" s="716"/>
      <c r="C46" s="292">
        <v>2</v>
      </c>
      <c r="D46" s="293" t="s">
        <v>932</v>
      </c>
      <c r="E46" s="294"/>
      <c r="F46" s="294"/>
      <c r="G46" s="295"/>
      <c r="H46" s="296"/>
      <c r="I46" s="295"/>
      <c r="J46" s="296"/>
      <c r="K46" s="295"/>
      <c r="L46" s="297"/>
    </row>
    <row r="47" spans="2:12" x14ac:dyDescent="0.25">
      <c r="B47" s="716"/>
      <c r="C47" s="292">
        <v>3</v>
      </c>
      <c r="D47" s="293" t="s">
        <v>198</v>
      </c>
      <c r="E47" s="294"/>
      <c r="F47" s="294"/>
      <c r="G47" s="295"/>
      <c r="H47" s="296"/>
      <c r="I47" s="295"/>
      <c r="J47" s="296"/>
      <c r="K47" s="295"/>
      <c r="L47" s="297"/>
    </row>
    <row r="48" spans="2:12" x14ac:dyDescent="0.25">
      <c r="B48" s="716"/>
      <c r="C48" s="292">
        <v>4</v>
      </c>
      <c r="D48" s="293" t="s">
        <v>933</v>
      </c>
      <c r="E48" s="294"/>
      <c r="F48" s="294"/>
      <c r="G48" s="295"/>
      <c r="H48" s="296"/>
      <c r="I48" s="295"/>
      <c r="J48" s="296"/>
      <c r="K48" s="295"/>
      <c r="L48" s="297"/>
    </row>
    <row r="49" spans="2:12" x14ac:dyDescent="0.25">
      <c r="B49" s="716"/>
      <c r="C49" s="292">
        <v>5</v>
      </c>
      <c r="D49" s="293" t="s">
        <v>934</v>
      </c>
      <c r="E49" s="294"/>
      <c r="F49" s="294"/>
      <c r="G49" s="295"/>
      <c r="H49" s="296"/>
      <c r="I49" s="295"/>
      <c r="J49" s="296"/>
      <c r="K49" s="295"/>
      <c r="L49" s="297"/>
    </row>
    <row r="50" spans="2:12" x14ac:dyDescent="0.25">
      <c r="B50" s="716"/>
      <c r="C50" s="298">
        <v>6</v>
      </c>
      <c r="D50" s="299" t="s">
        <v>513</v>
      </c>
      <c r="E50" s="294"/>
      <c r="F50" s="294"/>
      <c r="G50" s="295"/>
      <c r="H50" s="296"/>
      <c r="I50" s="295"/>
      <c r="J50" s="296"/>
      <c r="K50" s="295"/>
      <c r="L50" s="295"/>
    </row>
    <row r="51" spans="2:12" x14ac:dyDescent="0.25">
      <c r="B51" s="716"/>
      <c r="C51" s="298">
        <v>7</v>
      </c>
      <c r="D51" s="301" t="s">
        <v>201</v>
      </c>
      <c r="E51" s="302"/>
      <c r="F51" s="302"/>
      <c r="G51" s="303"/>
      <c r="H51" s="304"/>
      <c r="I51" s="303"/>
      <c r="J51" s="304"/>
      <c r="K51" s="303"/>
      <c r="L51" s="295"/>
    </row>
    <row r="52" spans="2:12" x14ac:dyDescent="0.25">
      <c r="B52" s="716"/>
      <c r="C52" s="292">
        <v>8</v>
      </c>
      <c r="D52" s="305" t="s">
        <v>202</v>
      </c>
      <c r="E52" s="302"/>
      <c r="F52" s="302"/>
      <c r="G52" s="303"/>
      <c r="H52" s="304"/>
      <c r="I52" s="303"/>
      <c r="J52" s="304"/>
      <c r="K52" s="303"/>
      <c r="L52" s="306"/>
    </row>
    <row r="53" spans="2:12" x14ac:dyDescent="0.25">
      <c r="B53" s="716"/>
      <c r="C53" s="292">
        <v>9</v>
      </c>
      <c r="D53" s="293" t="s">
        <v>207</v>
      </c>
      <c r="E53" s="302"/>
      <c r="F53" s="302"/>
      <c r="G53" s="303"/>
      <c r="H53" s="304"/>
      <c r="I53" s="303"/>
      <c r="J53" s="304"/>
      <c r="K53" s="303"/>
      <c r="L53" s="306"/>
    </row>
    <row r="54" spans="2:12" x14ac:dyDescent="0.25">
      <c r="B54" s="716"/>
      <c r="C54" s="292">
        <v>10</v>
      </c>
      <c r="D54" s="293" t="s">
        <v>204</v>
      </c>
      <c r="E54" s="302"/>
      <c r="F54" s="302"/>
      <c r="G54" s="303"/>
      <c r="H54" s="304"/>
      <c r="I54" s="303"/>
      <c r="J54" s="304"/>
      <c r="K54" s="303"/>
      <c r="L54" s="306"/>
    </row>
    <row r="55" spans="2:12" x14ac:dyDescent="0.25">
      <c r="B55" s="716"/>
      <c r="C55" s="292">
        <v>11</v>
      </c>
      <c r="D55" s="293" t="s">
        <v>205</v>
      </c>
      <c r="E55" s="302"/>
      <c r="F55" s="302"/>
      <c r="G55" s="303"/>
      <c r="H55" s="304"/>
      <c r="I55" s="303"/>
      <c r="J55" s="304"/>
      <c r="K55" s="303"/>
      <c r="L55" s="306"/>
    </row>
    <row r="56" spans="2:12" ht="16.5" thickBot="1" x14ac:dyDescent="0.3">
      <c r="B56" s="717"/>
      <c r="C56" s="298">
        <v>12</v>
      </c>
      <c r="D56" s="307" t="s">
        <v>60</v>
      </c>
      <c r="E56" s="308"/>
      <c r="F56" s="308"/>
      <c r="G56" s="309"/>
      <c r="H56" s="310"/>
      <c r="I56" s="309"/>
      <c r="J56" s="310"/>
      <c r="K56" s="309"/>
      <c r="L56" s="311"/>
    </row>
    <row r="57" spans="2:12" x14ac:dyDescent="0.25">
      <c r="B57" s="710" t="s">
        <v>161</v>
      </c>
      <c r="C57" s="286" t="s">
        <v>208</v>
      </c>
      <c r="D57" s="287"/>
      <c r="E57" s="288"/>
      <c r="F57" s="288"/>
      <c r="G57" s="289"/>
      <c r="H57" s="290"/>
      <c r="I57" s="289"/>
      <c r="J57" s="290"/>
      <c r="K57" s="289"/>
      <c r="L57" s="291"/>
    </row>
    <row r="58" spans="2:12" x14ac:dyDescent="0.25">
      <c r="B58" s="716"/>
      <c r="C58" s="312">
        <v>1</v>
      </c>
      <c r="D58" s="299" t="s">
        <v>209</v>
      </c>
      <c r="E58" s="294"/>
      <c r="F58" s="294"/>
      <c r="G58" s="295"/>
      <c r="H58" s="296"/>
      <c r="I58" s="295"/>
      <c r="J58" s="296"/>
      <c r="K58" s="295"/>
      <c r="L58" s="300"/>
    </row>
    <row r="59" spans="2:12" ht="31.5" x14ac:dyDescent="0.25">
      <c r="B59" s="716"/>
      <c r="C59" s="312">
        <v>2</v>
      </c>
      <c r="D59" s="313" t="s">
        <v>210</v>
      </c>
      <c r="E59" s="294"/>
      <c r="F59" s="294"/>
      <c r="G59" s="295"/>
      <c r="H59" s="296"/>
      <c r="I59" s="295"/>
      <c r="J59" s="296"/>
      <c r="K59" s="295"/>
      <c r="L59" s="297"/>
    </row>
    <row r="60" spans="2:12" x14ac:dyDescent="0.25">
      <c r="B60" s="716"/>
      <c r="C60" s="312">
        <v>3</v>
      </c>
      <c r="D60" s="299" t="s">
        <v>211</v>
      </c>
      <c r="E60" s="294"/>
      <c r="F60" s="294"/>
      <c r="G60" s="295"/>
      <c r="H60" s="296"/>
      <c r="I60" s="295"/>
      <c r="J60" s="296"/>
      <c r="K60" s="295"/>
      <c r="L60" s="300"/>
    </row>
    <row r="61" spans="2:12" ht="16.5" thickBot="1" x14ac:dyDescent="0.3">
      <c r="B61" s="717"/>
      <c r="C61" s="312">
        <v>4</v>
      </c>
      <c r="D61" s="299" t="s">
        <v>60</v>
      </c>
      <c r="E61" s="294"/>
      <c r="F61" s="294"/>
      <c r="G61" s="295"/>
      <c r="H61" s="296"/>
      <c r="I61" s="295"/>
      <c r="J61" s="296"/>
      <c r="K61" s="295"/>
      <c r="L61" s="300"/>
    </row>
    <row r="62" spans="2:12" x14ac:dyDescent="0.25">
      <c r="B62" s="710" t="s">
        <v>163</v>
      </c>
      <c r="C62" s="286" t="s">
        <v>212</v>
      </c>
      <c r="D62" s="287"/>
      <c r="E62" s="288"/>
      <c r="F62" s="288"/>
      <c r="G62" s="289"/>
      <c r="H62" s="290"/>
      <c r="I62" s="289"/>
      <c r="J62" s="290"/>
      <c r="K62" s="289"/>
      <c r="L62" s="291"/>
    </row>
    <row r="63" spans="2:12" x14ac:dyDescent="0.25">
      <c r="B63" s="716"/>
      <c r="C63" s="298">
        <v>1</v>
      </c>
      <c r="D63" s="299" t="s">
        <v>213</v>
      </c>
      <c r="E63" s="294"/>
      <c r="F63" s="294"/>
      <c r="G63" s="295"/>
      <c r="H63" s="296"/>
      <c r="I63" s="295"/>
      <c r="J63" s="296"/>
      <c r="K63" s="295"/>
      <c r="L63" s="300"/>
    </row>
    <row r="64" spans="2:12" ht="31.5" x14ac:dyDescent="0.25">
      <c r="B64" s="716"/>
      <c r="C64" s="298"/>
      <c r="D64" s="313" t="s">
        <v>214</v>
      </c>
      <c r="E64" s="294"/>
      <c r="F64" s="294"/>
      <c r="G64" s="295"/>
      <c r="H64" s="296"/>
      <c r="I64" s="295"/>
      <c r="J64" s="296"/>
      <c r="K64" s="295"/>
      <c r="L64" s="297"/>
    </row>
    <row r="65" spans="2:12" x14ac:dyDescent="0.25">
      <c r="B65" s="716"/>
      <c r="C65" s="298"/>
      <c r="D65" s="299" t="s">
        <v>215</v>
      </c>
      <c r="E65" s="294"/>
      <c r="F65" s="294"/>
      <c r="G65" s="295"/>
      <c r="H65" s="296"/>
      <c r="I65" s="295"/>
      <c r="J65" s="296"/>
      <c r="K65" s="295"/>
      <c r="L65" s="300"/>
    </row>
    <row r="66" spans="2:12" ht="31.5" x14ac:dyDescent="0.25">
      <c r="B66" s="716"/>
      <c r="C66" s="298"/>
      <c r="D66" s="313" t="s">
        <v>216</v>
      </c>
      <c r="E66" s="294"/>
      <c r="F66" s="294"/>
      <c r="G66" s="295"/>
      <c r="H66" s="296"/>
      <c r="I66" s="295"/>
      <c r="J66" s="296"/>
      <c r="K66" s="295"/>
      <c r="L66" s="297"/>
    </row>
    <row r="67" spans="2:12" x14ac:dyDescent="0.25">
      <c r="B67" s="716"/>
      <c r="C67" s="298">
        <v>2</v>
      </c>
      <c r="D67" s="299" t="s">
        <v>217</v>
      </c>
      <c r="E67" s="294"/>
      <c r="F67" s="294"/>
      <c r="G67" s="295"/>
      <c r="H67" s="296"/>
      <c r="I67" s="295"/>
      <c r="J67" s="296"/>
      <c r="K67" s="295"/>
      <c r="L67" s="300"/>
    </row>
    <row r="68" spans="2:12" ht="31.5" x14ac:dyDescent="0.25">
      <c r="B68" s="716"/>
      <c r="C68" s="298"/>
      <c r="D68" s="313" t="s">
        <v>218</v>
      </c>
      <c r="E68" s="294"/>
      <c r="F68" s="294"/>
      <c r="G68" s="295"/>
      <c r="H68" s="296"/>
      <c r="I68" s="295"/>
      <c r="J68" s="296"/>
      <c r="K68" s="295"/>
      <c r="L68" s="297"/>
    </row>
    <row r="69" spans="2:12" x14ac:dyDescent="0.25">
      <c r="B69" s="716"/>
      <c r="C69" s="298"/>
      <c r="D69" s="299" t="s">
        <v>219</v>
      </c>
      <c r="E69" s="294"/>
      <c r="F69" s="294"/>
      <c r="G69" s="295"/>
      <c r="H69" s="296"/>
      <c r="I69" s="295"/>
      <c r="J69" s="296"/>
      <c r="K69" s="295"/>
      <c r="L69" s="300"/>
    </row>
    <row r="70" spans="2:12" ht="31.5" x14ac:dyDescent="0.25">
      <c r="B70" s="716"/>
      <c r="C70" s="298"/>
      <c r="D70" s="313" t="s">
        <v>220</v>
      </c>
      <c r="E70" s="294"/>
      <c r="F70" s="294"/>
      <c r="G70" s="295"/>
      <c r="H70" s="296"/>
      <c r="I70" s="295"/>
      <c r="J70" s="296"/>
      <c r="K70" s="295"/>
      <c r="L70" s="297"/>
    </row>
    <row r="71" spans="2:12" x14ac:dyDescent="0.25">
      <c r="B71" s="716"/>
      <c r="C71" s="298">
        <v>3</v>
      </c>
      <c r="D71" s="299" t="s">
        <v>221</v>
      </c>
      <c r="E71" s="294"/>
      <c r="F71" s="294"/>
      <c r="G71" s="295"/>
      <c r="H71" s="296"/>
      <c r="I71" s="295"/>
      <c r="J71" s="296"/>
      <c r="K71" s="295"/>
      <c r="L71" s="300"/>
    </row>
    <row r="72" spans="2:12" x14ac:dyDescent="0.25">
      <c r="B72" s="716"/>
      <c r="C72" s="298"/>
      <c r="D72" s="293" t="s">
        <v>222</v>
      </c>
      <c r="E72" s="294"/>
      <c r="F72" s="294"/>
      <c r="G72" s="295"/>
      <c r="H72" s="296"/>
      <c r="I72" s="295"/>
      <c r="J72" s="296"/>
      <c r="K72" s="295"/>
      <c r="L72" s="297"/>
    </row>
    <row r="73" spans="2:12" x14ac:dyDescent="0.25">
      <c r="B73" s="716"/>
      <c r="C73" s="298"/>
      <c r="D73" s="299" t="s">
        <v>223</v>
      </c>
      <c r="E73" s="294"/>
      <c r="F73" s="294"/>
      <c r="G73" s="295"/>
      <c r="H73" s="296"/>
      <c r="I73" s="295"/>
      <c r="J73" s="296"/>
      <c r="K73" s="295"/>
      <c r="L73" s="300"/>
    </row>
    <row r="74" spans="2:12" x14ac:dyDescent="0.25">
      <c r="B74" s="716"/>
      <c r="C74" s="298"/>
      <c r="D74" s="299" t="s">
        <v>224</v>
      </c>
      <c r="E74" s="294"/>
      <c r="F74" s="294"/>
      <c r="G74" s="295"/>
      <c r="H74" s="296"/>
      <c r="I74" s="295"/>
      <c r="J74" s="296"/>
      <c r="K74" s="295"/>
      <c r="L74" s="300"/>
    </row>
    <row r="75" spans="2:12" x14ac:dyDescent="0.25">
      <c r="B75" s="716"/>
      <c r="C75" s="298"/>
      <c r="D75" s="299" t="s">
        <v>225</v>
      </c>
      <c r="E75" s="294"/>
      <c r="F75" s="294"/>
      <c r="G75" s="295"/>
      <c r="H75" s="296"/>
      <c r="I75" s="295"/>
      <c r="J75" s="296"/>
      <c r="K75" s="295"/>
      <c r="L75" s="300"/>
    </row>
    <row r="76" spans="2:12" x14ac:dyDescent="0.25">
      <c r="B76" s="716"/>
      <c r="C76" s="298"/>
      <c r="D76" s="293" t="s">
        <v>226</v>
      </c>
      <c r="E76" s="294"/>
      <c r="F76" s="294"/>
      <c r="G76" s="295"/>
      <c r="H76" s="296"/>
      <c r="I76" s="295"/>
      <c r="J76" s="296"/>
      <c r="K76" s="295"/>
      <c r="L76" s="297"/>
    </row>
    <row r="77" spans="2:12" x14ac:dyDescent="0.25">
      <c r="B77" s="716"/>
      <c r="C77" s="298">
        <v>4</v>
      </c>
      <c r="D77" s="299" t="s">
        <v>227</v>
      </c>
      <c r="E77" s="294"/>
      <c r="F77" s="294"/>
      <c r="G77" s="295"/>
      <c r="H77" s="296"/>
      <c r="I77" s="295"/>
      <c r="J77" s="296"/>
      <c r="K77" s="295"/>
      <c r="L77" s="295"/>
    </row>
    <row r="78" spans="2:12" x14ac:dyDescent="0.25">
      <c r="B78" s="716"/>
      <c r="C78" s="298"/>
      <c r="D78" s="293" t="s">
        <v>228</v>
      </c>
      <c r="E78" s="294"/>
      <c r="F78" s="294"/>
      <c r="G78" s="295"/>
      <c r="H78" s="296"/>
      <c r="I78" s="295"/>
      <c r="J78" s="296"/>
      <c r="K78" s="295"/>
      <c r="L78" s="297"/>
    </row>
    <row r="79" spans="2:12" x14ac:dyDescent="0.25">
      <c r="B79" s="716"/>
      <c r="C79" s="298"/>
      <c r="D79" s="293" t="s">
        <v>229</v>
      </c>
      <c r="E79" s="294"/>
      <c r="F79" s="294"/>
      <c r="G79" s="295"/>
      <c r="H79" s="296"/>
      <c r="I79" s="295"/>
      <c r="J79" s="296"/>
      <c r="K79" s="295"/>
      <c r="L79" s="297"/>
    </row>
    <row r="80" spans="2:12" x14ac:dyDescent="0.25">
      <c r="B80" s="716"/>
      <c r="C80" s="298"/>
      <c r="D80" s="293" t="s">
        <v>230</v>
      </c>
      <c r="E80" s="294"/>
      <c r="F80" s="294"/>
      <c r="G80" s="295"/>
      <c r="H80" s="296"/>
      <c r="I80" s="295"/>
      <c r="J80" s="296"/>
      <c r="K80" s="295"/>
      <c r="L80" s="297"/>
    </row>
    <row r="81" spans="2:12" ht="16.5" thickBot="1" x14ac:dyDescent="0.3">
      <c r="B81" s="717"/>
      <c r="C81" s="298">
        <v>5</v>
      </c>
      <c r="D81" s="299" t="s">
        <v>60</v>
      </c>
      <c r="E81" s="294"/>
      <c r="F81" s="294"/>
      <c r="G81" s="295"/>
      <c r="H81" s="296"/>
      <c r="I81" s="295"/>
      <c r="J81" s="296"/>
      <c r="K81" s="295"/>
      <c r="L81" s="300"/>
    </row>
    <row r="82" spans="2:12" x14ac:dyDescent="0.25">
      <c r="B82" s="710" t="s">
        <v>170</v>
      </c>
      <c r="C82" s="286" t="s">
        <v>231</v>
      </c>
      <c r="D82" s="287"/>
      <c r="E82" s="288"/>
      <c r="F82" s="288"/>
      <c r="G82" s="289"/>
      <c r="H82" s="290"/>
      <c r="I82" s="289"/>
      <c r="J82" s="290"/>
      <c r="K82" s="289"/>
      <c r="L82" s="314"/>
    </row>
    <row r="83" spans="2:12" x14ac:dyDescent="0.25">
      <c r="B83" s="716"/>
      <c r="C83" s="298">
        <v>1</v>
      </c>
      <c r="D83" s="299" t="s">
        <v>232</v>
      </c>
      <c r="E83" s="294"/>
      <c r="F83" s="294"/>
      <c r="G83" s="295"/>
      <c r="H83" s="296"/>
      <c r="I83" s="295"/>
      <c r="J83" s="296"/>
      <c r="K83" s="295"/>
      <c r="L83" s="300"/>
    </row>
    <row r="84" spans="2:12" x14ac:dyDescent="0.25">
      <c r="B84" s="716"/>
      <c r="C84" s="298"/>
      <c r="D84" s="293" t="s">
        <v>233</v>
      </c>
      <c r="E84" s="294"/>
      <c r="F84" s="294"/>
      <c r="G84" s="295"/>
      <c r="H84" s="296"/>
      <c r="I84" s="295"/>
      <c r="J84" s="296"/>
      <c r="K84" s="295"/>
      <c r="L84" s="297"/>
    </row>
    <row r="85" spans="2:12" x14ac:dyDescent="0.25">
      <c r="B85" s="716"/>
      <c r="C85" s="298"/>
      <c r="D85" s="293" t="s">
        <v>234</v>
      </c>
      <c r="E85" s="294"/>
      <c r="F85" s="294"/>
      <c r="G85" s="295"/>
      <c r="H85" s="296"/>
      <c r="I85" s="295"/>
      <c r="J85" s="296"/>
      <c r="K85" s="295"/>
      <c r="L85" s="297"/>
    </row>
    <row r="86" spans="2:12" x14ac:dyDescent="0.25">
      <c r="B86" s="716"/>
      <c r="C86" s="298">
        <v>2</v>
      </c>
      <c r="D86" s="299" t="s">
        <v>235</v>
      </c>
      <c r="E86" s="294"/>
      <c r="F86" s="294"/>
      <c r="G86" s="295"/>
      <c r="H86" s="296"/>
      <c r="I86" s="295"/>
      <c r="J86" s="296"/>
      <c r="K86" s="295"/>
      <c r="L86" s="295"/>
    </row>
    <row r="87" spans="2:12" x14ac:dyDescent="0.25">
      <c r="B87" s="716"/>
      <c r="C87" s="298"/>
      <c r="D87" s="293" t="s">
        <v>236</v>
      </c>
      <c r="E87" s="294"/>
      <c r="F87" s="294"/>
      <c r="G87" s="295"/>
      <c r="H87" s="296"/>
      <c r="I87" s="295"/>
      <c r="J87" s="296"/>
      <c r="K87" s="295"/>
      <c r="L87" s="297"/>
    </row>
    <row r="88" spans="2:12" x14ac:dyDescent="0.25">
      <c r="B88" s="716"/>
      <c r="C88" s="315"/>
      <c r="D88" s="293" t="s">
        <v>237</v>
      </c>
      <c r="E88" s="302"/>
      <c r="F88" s="302"/>
      <c r="G88" s="303"/>
      <c r="H88" s="304"/>
      <c r="I88" s="303"/>
      <c r="J88" s="304"/>
      <c r="K88" s="303"/>
      <c r="L88" s="306"/>
    </row>
    <row r="89" spans="2:12" x14ac:dyDescent="0.25">
      <c r="B89" s="716"/>
      <c r="C89" s="315"/>
      <c r="D89" s="305" t="s">
        <v>238</v>
      </c>
      <c r="E89" s="302"/>
      <c r="F89" s="302"/>
      <c r="G89" s="303"/>
      <c r="H89" s="304"/>
      <c r="I89" s="303"/>
      <c r="J89" s="304"/>
      <c r="K89" s="303"/>
      <c r="L89" s="306"/>
    </row>
    <row r="90" spans="2:12" x14ac:dyDescent="0.25">
      <c r="B90" s="716"/>
      <c r="C90" s="315"/>
      <c r="D90" s="301" t="s">
        <v>239</v>
      </c>
      <c r="E90" s="302"/>
      <c r="F90" s="302"/>
      <c r="G90" s="303"/>
      <c r="H90" s="304"/>
      <c r="I90" s="303"/>
      <c r="J90" s="304"/>
      <c r="K90" s="303"/>
      <c r="L90" s="316"/>
    </row>
    <row r="91" spans="2:12" x14ac:dyDescent="0.25">
      <c r="B91" s="716"/>
      <c r="C91" s="317">
        <v>3</v>
      </c>
      <c r="D91" s="305" t="s">
        <v>240</v>
      </c>
      <c r="E91" s="302"/>
      <c r="F91" s="302"/>
      <c r="G91" s="303"/>
      <c r="H91" s="304"/>
      <c r="I91" s="303"/>
      <c r="J91" s="304"/>
      <c r="K91" s="303"/>
      <c r="L91" s="306"/>
    </row>
    <row r="92" spans="2:12" ht="16.5" thickBot="1" x14ac:dyDescent="0.3">
      <c r="B92" s="717"/>
      <c r="C92" s="318">
        <v>4</v>
      </c>
      <c r="D92" s="307" t="s">
        <v>60</v>
      </c>
      <c r="E92" s="308"/>
      <c r="F92" s="308"/>
      <c r="G92" s="309"/>
      <c r="H92" s="310"/>
      <c r="I92" s="309"/>
      <c r="J92" s="310"/>
      <c r="K92" s="309"/>
      <c r="L92" s="311"/>
    </row>
    <row r="93" spans="2:12" x14ac:dyDescent="0.25">
      <c r="C93" s="244" t="s">
        <v>422</v>
      </c>
    </row>
    <row r="94" spans="2:12" x14ac:dyDescent="0.25">
      <c r="B94" s="245">
        <v>1</v>
      </c>
      <c r="C94" s="718" t="s">
        <v>514</v>
      </c>
      <c r="D94" s="718"/>
      <c r="E94" s="718"/>
      <c r="F94" s="718"/>
      <c r="G94" s="718"/>
      <c r="H94" s="718"/>
      <c r="I94" s="718"/>
      <c r="J94" s="718"/>
      <c r="K94" s="718"/>
    </row>
    <row r="95" spans="2:12" ht="33" customHeight="1" x14ac:dyDescent="0.25">
      <c r="B95" s="245">
        <v>2</v>
      </c>
      <c r="C95" s="718" t="s">
        <v>247</v>
      </c>
      <c r="D95" s="718"/>
      <c r="E95" s="718"/>
      <c r="F95" s="718"/>
      <c r="G95" s="718"/>
      <c r="H95" s="718"/>
      <c r="I95" s="718"/>
      <c r="J95" s="718"/>
      <c r="K95" s="718"/>
    </row>
    <row r="96" spans="2:12" ht="33" customHeight="1" x14ac:dyDescent="0.25">
      <c r="B96" s="245">
        <v>3</v>
      </c>
      <c r="C96" s="718" t="s">
        <v>241</v>
      </c>
      <c r="D96" s="718"/>
      <c r="E96" s="718"/>
      <c r="F96" s="718"/>
      <c r="G96" s="718"/>
      <c r="H96" s="718"/>
      <c r="I96" s="718"/>
      <c r="J96" s="718"/>
      <c r="K96" s="718"/>
    </row>
    <row r="97" spans="2:11" x14ac:dyDescent="0.25">
      <c r="B97" s="245">
        <v>4</v>
      </c>
      <c r="C97" s="718" t="s">
        <v>242</v>
      </c>
      <c r="D97" s="718"/>
      <c r="E97" s="718"/>
      <c r="F97" s="718"/>
      <c r="G97" s="718"/>
      <c r="H97" s="718"/>
      <c r="I97" s="718"/>
      <c r="J97" s="718"/>
      <c r="K97" s="718"/>
    </row>
    <row r="98" spans="2:11" ht="33" customHeight="1" x14ac:dyDescent="0.25">
      <c r="B98" s="245">
        <v>5</v>
      </c>
      <c r="C98" s="718" t="s">
        <v>505</v>
      </c>
      <c r="D98" s="718"/>
      <c r="E98" s="718"/>
      <c r="F98" s="718"/>
      <c r="G98" s="718"/>
      <c r="H98" s="718"/>
      <c r="I98" s="718"/>
      <c r="J98" s="718"/>
      <c r="K98" s="718"/>
    </row>
  </sheetData>
  <mergeCells count="20">
    <mergeCell ref="B1:B3"/>
    <mergeCell ref="B13:B17"/>
    <mergeCell ref="B10:D10"/>
    <mergeCell ref="E10:E12"/>
    <mergeCell ref="G10:L10"/>
    <mergeCell ref="B11:B12"/>
    <mergeCell ref="C11:D12"/>
    <mergeCell ref="D1:D3"/>
    <mergeCell ref="B18:B23"/>
    <mergeCell ref="B24:B30"/>
    <mergeCell ref="B31:B43"/>
    <mergeCell ref="B44:B56"/>
    <mergeCell ref="B57:B61"/>
    <mergeCell ref="B62:B81"/>
    <mergeCell ref="B82:B92"/>
    <mergeCell ref="C98:K98"/>
    <mergeCell ref="C97:K97"/>
    <mergeCell ref="C94:K94"/>
    <mergeCell ref="C95:K95"/>
    <mergeCell ref="C96:K96"/>
  </mergeCells>
  <phoneticPr fontId="2" type="noConversion"/>
  <printOptions horizontalCentered="1"/>
  <pageMargins left="0" right="0" top="0" bottom="0" header="0.39370078740157483" footer="0.19685039370078741"/>
  <pageSetup scale="4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1"/>
  <sheetViews>
    <sheetView view="pageBreakPreview" zoomScale="60" zoomScaleNormal="110" workbookViewId="0">
      <selection activeCell="G3" sqref="G3"/>
    </sheetView>
  </sheetViews>
  <sheetFormatPr baseColWidth="10" defaultRowHeight="12.75" x14ac:dyDescent="0.2"/>
  <cols>
    <col min="1" max="1" width="19.140625" customWidth="1"/>
    <col min="2" max="2" width="17.7109375" customWidth="1"/>
    <col min="3" max="3" width="10.7109375" customWidth="1"/>
    <col min="4" max="4" width="17.7109375" customWidth="1"/>
    <col min="5" max="5" width="10.7109375" customWidth="1"/>
    <col min="6" max="6" width="17.7109375" customWidth="1"/>
    <col min="7" max="7" width="11.42578125" customWidth="1"/>
    <col min="8" max="8" width="17.7109375" customWidth="1"/>
  </cols>
  <sheetData>
    <row r="1" spans="1:9" ht="37.35" customHeight="1" x14ac:dyDescent="0.2">
      <c r="A1" s="499" t="s">
        <v>317</v>
      </c>
      <c r="B1" s="252" t="s">
        <v>310</v>
      </c>
      <c r="C1" s="729" t="str">
        <f>+Portada!B18</f>
        <v>PARA LA ADJUDICACIÓN DE UN PROYECTO DE ASOCIACIÓN PÚBLICO PRIVADA EN LA MODALIDAD DE AUTOFINANCIABLE PARA LA PRESTACIÓN DEL SERVICIO DE DISPONIBILIDAD DEL PROYECTO MONTERREY-NUEVO LAREDO, TRAMO LA GLORIA-SAN FERNANDO, QUE INCLUYE SU DISEÑO, ASÍ COMO EL OTORGAMIENTO DE LA CONCESIÓN DE JURISDICCIÓN FEDERAL, POR 30 AÑOS, PARA (I) CONSTRUIR, OPERAR, EXPLOTAR, CONSERVAR Y MANTENER LA AUTOPISTA DE ALTAS ESPECIFICACIONES TIPO A4S “MONTERREY – NUEVO LAREDO, TRAMO LA GLORIA – SAN FERNANDO, QUE INICIA EN EL ENTRONQUE LA GLORIA UBICADO EN EL KM 145+000 DE LA CARRETERA FEDERAL DE CUOTA MEX-85D Y TERMINA EN EL KM 194+000 DE LA CARRETERA FEDERAL LIBRE MEX-85”; (II) CONSTRUIR UN CUERPO NUEVO EN LA CARRETERA FEDERAL EXISTENTE NUEVO LAREDO – MONTERREY, TRAMO LA GLORIA-SAN FERNANDO; Y PARA III) CONSERVAR Y MANTENER LA CARRETERA FEDERAL LIBRE DE ALTAS ESPECIFICACIONES TIPO A2,“MONTERREY – NUEVO LAREDO, TRAMO LA GLORIA – SAN FERNANDO, ENTRE LOS ESTADOS DE NUEVO LEÓN Y TAMAULIPAS.</v>
      </c>
      <c r="D1" s="729"/>
      <c r="E1" s="729"/>
      <c r="F1" s="729"/>
      <c r="G1" s="729"/>
      <c r="H1" s="729"/>
      <c r="I1" s="755"/>
    </row>
    <row r="2" spans="1:9" x14ac:dyDescent="0.2">
      <c r="A2" s="500"/>
      <c r="B2" s="347"/>
      <c r="C2" s="347"/>
      <c r="D2" s="34"/>
      <c r="E2" s="34"/>
      <c r="F2" s="348" t="s">
        <v>311</v>
      </c>
      <c r="G2" s="34"/>
      <c r="H2" s="34"/>
      <c r="I2" s="349"/>
    </row>
    <row r="3" spans="1:9" x14ac:dyDescent="0.2">
      <c r="A3" s="500"/>
      <c r="B3" s="347"/>
      <c r="C3" s="347"/>
      <c r="D3" s="34"/>
      <c r="E3" s="34"/>
      <c r="F3" s="348"/>
      <c r="G3" s="34" t="s">
        <v>988</v>
      </c>
      <c r="H3" s="34"/>
      <c r="I3" s="349"/>
    </row>
    <row r="4" spans="1:9" x14ac:dyDescent="0.2">
      <c r="A4" s="42" t="s">
        <v>315</v>
      </c>
      <c r="B4" s="347"/>
      <c r="C4" s="65"/>
      <c r="D4" s="64" t="s">
        <v>313</v>
      </c>
      <c r="E4" s="48"/>
      <c r="F4" s="348" t="s">
        <v>282</v>
      </c>
      <c r="G4" s="11"/>
      <c r="H4" s="11"/>
      <c r="I4" s="354"/>
    </row>
    <row r="5" spans="1:9" x14ac:dyDescent="0.2">
      <c r="A5" s="344" t="s">
        <v>314</v>
      </c>
      <c r="B5" s="341"/>
      <c r="C5" s="347"/>
      <c r="D5" s="11"/>
      <c r="E5" s="47"/>
      <c r="F5" s="348"/>
      <c r="G5" s="47"/>
      <c r="H5" s="47"/>
      <c r="I5" s="350"/>
    </row>
    <row r="6" spans="1:9" ht="13.5" thickBot="1" x14ac:dyDescent="0.25">
      <c r="A6" s="345" t="s">
        <v>316</v>
      </c>
      <c r="B6" s="342"/>
      <c r="C6" s="351"/>
      <c r="D6" s="71"/>
      <c r="E6" s="63"/>
      <c r="F6" s="352" t="s">
        <v>312</v>
      </c>
      <c r="G6" s="63"/>
      <c r="H6" s="63"/>
      <c r="I6" s="353"/>
    </row>
    <row r="8" spans="1:9" x14ac:dyDescent="0.2">
      <c r="A8" s="656" t="s">
        <v>969</v>
      </c>
      <c r="B8" s="656"/>
      <c r="C8" s="656"/>
      <c r="D8" s="656"/>
      <c r="E8" s="656"/>
      <c r="F8" s="656"/>
      <c r="G8" s="656"/>
      <c r="H8" s="656"/>
      <c r="I8" s="656"/>
    </row>
    <row r="9" spans="1:9" x14ac:dyDescent="0.2">
      <c r="E9" s="66"/>
    </row>
    <row r="10" spans="1:9" x14ac:dyDescent="0.2">
      <c r="A10" s="656" t="s">
        <v>521</v>
      </c>
      <c r="B10" s="656"/>
      <c r="C10" s="656"/>
      <c r="D10" s="656"/>
      <c r="E10" s="656"/>
      <c r="F10" s="656"/>
      <c r="G10" s="656"/>
      <c r="H10" s="656"/>
      <c r="I10" s="656"/>
    </row>
    <row r="11" spans="1:9" ht="13.5" thickBot="1" x14ac:dyDescent="0.25"/>
    <row r="12" spans="1:9" ht="36" customHeight="1" thickBot="1" x14ac:dyDescent="0.25">
      <c r="A12" s="109" t="s">
        <v>430</v>
      </c>
      <c r="B12" s="751" t="s">
        <v>386</v>
      </c>
      <c r="C12" s="752"/>
      <c r="D12" s="663" t="s">
        <v>387</v>
      </c>
      <c r="E12" s="663"/>
      <c r="F12" s="753" t="s">
        <v>506</v>
      </c>
      <c r="G12" s="754"/>
      <c r="H12" s="663" t="s">
        <v>423</v>
      </c>
      <c r="I12" s="662"/>
    </row>
    <row r="13" spans="1:9" x14ac:dyDescent="0.2">
      <c r="A13" s="69"/>
      <c r="B13" s="72"/>
      <c r="C13" s="73"/>
      <c r="D13" s="11"/>
      <c r="E13" s="11"/>
      <c r="F13" s="72"/>
      <c r="G13" s="73"/>
      <c r="H13" s="11"/>
      <c r="I13" s="2"/>
    </row>
    <row r="14" spans="1:9" x14ac:dyDescent="0.2">
      <c r="A14" s="69"/>
      <c r="B14" s="72"/>
      <c r="C14" s="73"/>
      <c r="D14" s="11"/>
      <c r="E14" s="11"/>
      <c r="F14" s="72"/>
      <c r="G14" s="73"/>
      <c r="H14" s="11"/>
      <c r="I14" s="2"/>
    </row>
    <row r="15" spans="1:9" ht="13.5" thickBot="1" x14ac:dyDescent="0.25">
      <c r="A15" s="70"/>
      <c r="B15" s="74"/>
      <c r="C15" s="75"/>
      <c r="D15" s="71"/>
      <c r="E15" s="71"/>
      <c r="F15" s="74"/>
      <c r="G15" s="75"/>
      <c r="H15" s="71"/>
      <c r="I15" s="3"/>
    </row>
    <row r="16" spans="1:9" x14ac:dyDescent="0.2">
      <c r="A16" s="748" t="s">
        <v>388</v>
      </c>
      <c r="B16" s="79" t="s">
        <v>389</v>
      </c>
      <c r="C16" s="37"/>
      <c r="D16" s="658" t="s">
        <v>391</v>
      </c>
      <c r="E16" s="659"/>
      <c r="F16" s="658" t="s">
        <v>397</v>
      </c>
      <c r="G16" s="659"/>
      <c r="H16" s="658" t="s">
        <v>403</v>
      </c>
      <c r="I16" s="659"/>
    </row>
    <row r="17" spans="1:9" ht="13.5" thickBot="1" x14ac:dyDescent="0.25">
      <c r="A17" s="750"/>
      <c r="B17" s="80" t="s">
        <v>390</v>
      </c>
      <c r="C17" s="45"/>
      <c r="D17" s="81" t="s">
        <v>392</v>
      </c>
      <c r="E17" s="41"/>
      <c r="F17" s="81" t="s">
        <v>398</v>
      </c>
      <c r="G17" s="41"/>
      <c r="H17" s="39" t="s">
        <v>404</v>
      </c>
      <c r="I17" s="41"/>
    </row>
    <row r="18" spans="1:9" x14ac:dyDescent="0.2">
      <c r="A18" s="748" t="s">
        <v>407</v>
      </c>
      <c r="B18" s="79" t="s">
        <v>408</v>
      </c>
      <c r="C18" s="37"/>
      <c r="D18" s="81" t="s">
        <v>393</v>
      </c>
      <c r="E18" s="41"/>
      <c r="F18" s="81" t="s">
        <v>399</v>
      </c>
      <c r="G18" s="41"/>
      <c r="H18" s="39" t="s">
        <v>405</v>
      </c>
      <c r="I18" s="41"/>
    </row>
    <row r="19" spans="1:9" x14ac:dyDescent="0.2">
      <c r="A19" s="749"/>
      <c r="B19" s="89" t="s">
        <v>424</v>
      </c>
      <c r="C19" s="41"/>
      <c r="D19" s="81" t="s">
        <v>395</v>
      </c>
      <c r="E19" s="41"/>
      <c r="F19" s="81" t="s">
        <v>400</v>
      </c>
      <c r="G19" s="41"/>
      <c r="H19" s="39"/>
      <c r="I19" s="41"/>
    </row>
    <row r="20" spans="1:9" x14ac:dyDescent="0.2">
      <c r="A20" s="749"/>
      <c r="B20" s="82" t="s">
        <v>409</v>
      </c>
      <c r="C20" s="41"/>
      <c r="D20" s="81" t="s">
        <v>394</v>
      </c>
      <c r="E20" s="41"/>
      <c r="F20" s="81" t="s">
        <v>401</v>
      </c>
      <c r="G20" s="41"/>
      <c r="H20" s="39" t="s">
        <v>406</v>
      </c>
      <c r="I20" s="41"/>
    </row>
    <row r="21" spans="1:9" ht="13.5" thickBot="1" x14ac:dyDescent="0.25">
      <c r="A21" s="750"/>
      <c r="B21" s="80" t="s">
        <v>410</v>
      </c>
      <c r="C21" s="45"/>
      <c r="D21" s="83" t="s">
        <v>396</v>
      </c>
      <c r="E21" s="45"/>
      <c r="F21" s="83" t="s">
        <v>402</v>
      </c>
      <c r="G21" s="45"/>
      <c r="H21" s="43" t="s">
        <v>405</v>
      </c>
      <c r="I21" s="45"/>
    </row>
    <row r="22" spans="1:9" x14ac:dyDescent="0.2">
      <c r="A22" s="748" t="s">
        <v>411</v>
      </c>
      <c r="B22" s="79" t="s">
        <v>412</v>
      </c>
      <c r="C22" s="37"/>
      <c r="D22" s="658" t="s">
        <v>414</v>
      </c>
      <c r="E22" s="657"/>
      <c r="F22" s="657"/>
      <c r="G22" s="657"/>
      <c r="H22" s="657"/>
      <c r="I22" s="659"/>
    </row>
    <row r="23" spans="1:9" x14ac:dyDescent="0.2">
      <c r="A23" s="749"/>
      <c r="B23" s="82" t="s">
        <v>413</v>
      </c>
      <c r="C23" s="41"/>
      <c r="D23" s="84" t="s">
        <v>415</v>
      </c>
      <c r="E23" s="85"/>
      <c r="F23" s="86" t="s">
        <v>416</v>
      </c>
      <c r="G23" s="85"/>
      <c r="H23" s="86" t="s">
        <v>402</v>
      </c>
      <c r="I23" s="87"/>
    </row>
    <row r="24" spans="1:9" ht="13.5" thickBot="1" x14ac:dyDescent="0.25">
      <c r="A24" s="750"/>
      <c r="B24" s="80"/>
      <c r="C24" s="45"/>
      <c r="D24" s="83" t="s">
        <v>417</v>
      </c>
      <c r="E24" s="46"/>
      <c r="F24" s="88" t="s">
        <v>418</v>
      </c>
      <c r="G24" s="46"/>
      <c r="H24" s="88" t="s">
        <v>419</v>
      </c>
      <c r="I24" s="45"/>
    </row>
    <row r="25" spans="1:9" x14ac:dyDescent="0.2">
      <c r="A25" s="745" t="s">
        <v>420</v>
      </c>
      <c r="B25" s="746"/>
      <c r="C25" s="746"/>
      <c r="D25" s="746"/>
      <c r="E25" s="746"/>
      <c r="F25" s="746"/>
      <c r="G25" s="746"/>
      <c r="H25" s="746"/>
      <c r="I25" s="747"/>
    </row>
    <row r="26" spans="1:9" x14ac:dyDescent="0.2">
      <c r="A26" s="69"/>
      <c r="B26" s="11"/>
      <c r="C26" s="11"/>
      <c r="D26" s="11"/>
      <c r="E26" s="11"/>
      <c r="F26" s="11"/>
      <c r="G26" s="91"/>
      <c r="H26" s="92"/>
      <c r="I26" s="93"/>
    </row>
    <row r="27" spans="1:9" ht="15" x14ac:dyDescent="0.25">
      <c r="A27" s="69"/>
      <c r="B27" s="11"/>
      <c r="C27" s="11"/>
      <c r="D27" s="11"/>
      <c r="E27" s="11"/>
      <c r="F27" s="11"/>
      <c r="G27" s="740" t="s">
        <v>427</v>
      </c>
      <c r="H27" s="736" t="s">
        <v>426</v>
      </c>
      <c r="I27" s="737"/>
    </row>
    <row r="28" spans="1:9" ht="15" x14ac:dyDescent="0.25">
      <c r="A28" s="69"/>
      <c r="B28" s="11"/>
      <c r="C28" s="11"/>
      <c r="D28" s="11"/>
      <c r="E28" s="11"/>
      <c r="F28" s="11"/>
      <c r="G28" s="741"/>
      <c r="H28" s="738" t="s">
        <v>425</v>
      </c>
      <c r="I28" s="739"/>
    </row>
    <row r="29" spans="1:9" x14ac:dyDescent="0.2">
      <c r="A29" s="69"/>
      <c r="B29" s="11"/>
      <c r="C29" s="11"/>
      <c r="D29" s="11"/>
      <c r="E29" s="11"/>
      <c r="F29" s="11"/>
      <c r="G29" s="94" t="s">
        <v>428</v>
      </c>
      <c r="H29" s="11"/>
      <c r="I29" s="2"/>
    </row>
    <row r="30" spans="1:9" x14ac:dyDescent="0.2">
      <c r="A30" s="69"/>
      <c r="B30" s="11"/>
      <c r="C30" s="11"/>
      <c r="D30" s="11"/>
      <c r="E30" s="11"/>
      <c r="F30" s="11"/>
      <c r="G30" s="60"/>
      <c r="H30" s="33"/>
      <c r="I30" s="95"/>
    </row>
    <row r="31" spans="1:9" x14ac:dyDescent="0.2">
      <c r="A31" s="69"/>
      <c r="B31" s="11"/>
      <c r="C31" s="11"/>
      <c r="D31" s="11"/>
      <c r="E31" s="11"/>
      <c r="F31" s="11"/>
      <c r="G31" s="91"/>
      <c r="H31" s="11"/>
      <c r="I31" s="2"/>
    </row>
    <row r="32" spans="1:9" x14ac:dyDescent="0.2">
      <c r="A32" s="69"/>
      <c r="B32" s="11"/>
      <c r="C32" s="11"/>
      <c r="D32" s="11"/>
      <c r="E32" s="11"/>
      <c r="F32" s="11"/>
      <c r="G32" s="72"/>
      <c r="H32" s="90"/>
      <c r="I32" s="2"/>
    </row>
    <row r="33" spans="1:9" x14ac:dyDescent="0.2">
      <c r="A33" s="69"/>
      <c r="B33" s="11"/>
      <c r="C33" s="11"/>
      <c r="D33" s="11"/>
      <c r="E33" s="11"/>
      <c r="F33" s="11"/>
      <c r="G33" s="72"/>
      <c r="H33" s="11"/>
      <c r="I33" s="2"/>
    </row>
    <row r="34" spans="1:9" x14ac:dyDescent="0.2">
      <c r="A34" s="69"/>
      <c r="B34" s="11"/>
      <c r="C34" s="11"/>
      <c r="D34" s="11"/>
      <c r="E34" s="11"/>
      <c r="F34" s="11"/>
      <c r="G34" s="72"/>
      <c r="H34" s="11"/>
      <c r="I34" s="2"/>
    </row>
    <row r="35" spans="1:9" ht="13.5" thickBot="1" x14ac:dyDescent="0.25">
      <c r="A35" s="69"/>
      <c r="B35" s="11"/>
      <c r="C35" s="11"/>
      <c r="D35" s="11"/>
      <c r="E35" s="11"/>
      <c r="F35" s="11"/>
      <c r="G35" s="74"/>
      <c r="H35" s="11"/>
      <c r="I35" s="2"/>
    </row>
    <row r="36" spans="1:9" x14ac:dyDescent="0.2">
      <c r="A36" s="77" t="s">
        <v>421</v>
      </c>
      <c r="B36" s="76"/>
      <c r="C36" s="76"/>
      <c r="D36" s="76"/>
      <c r="E36" s="76"/>
      <c r="F36" s="76"/>
      <c r="G36" s="76"/>
      <c r="H36" s="76"/>
      <c r="I36" s="68"/>
    </row>
    <row r="37" spans="1:9" x14ac:dyDescent="0.2">
      <c r="A37" s="78"/>
      <c r="B37" s="11"/>
      <c r="C37" s="11"/>
      <c r="D37" s="11"/>
      <c r="E37" s="11"/>
      <c r="F37" s="11"/>
      <c r="G37" s="11"/>
      <c r="H37" s="11"/>
      <c r="I37" s="2"/>
    </row>
    <row r="38" spans="1:9" x14ac:dyDescent="0.2">
      <c r="A38" s="69"/>
      <c r="B38" s="11"/>
      <c r="C38" s="11"/>
      <c r="D38" s="11"/>
      <c r="E38" s="11"/>
      <c r="F38" s="11"/>
      <c r="G38" s="11"/>
      <c r="H38" s="11"/>
      <c r="I38" s="2"/>
    </row>
    <row r="39" spans="1:9" ht="13.5" thickBot="1" x14ac:dyDescent="0.25">
      <c r="A39" s="70"/>
      <c r="B39" s="71"/>
      <c r="C39" s="71"/>
      <c r="D39" s="71"/>
      <c r="E39" s="71"/>
      <c r="F39" s="71"/>
      <c r="G39" s="71"/>
      <c r="H39" s="71"/>
      <c r="I39" s="3"/>
    </row>
    <row r="40" spans="1:9" ht="13.5" thickBot="1" x14ac:dyDescent="0.25">
      <c r="A40" s="77" t="s">
        <v>422</v>
      </c>
      <c r="B40" s="76"/>
      <c r="C40" s="76"/>
      <c r="D40" s="76"/>
      <c r="E40" s="76"/>
      <c r="F40" s="76"/>
      <c r="G40" s="76"/>
      <c r="H40" s="76"/>
      <c r="I40" s="68"/>
    </row>
    <row r="41" spans="1:9" ht="88.5" customHeight="1" thickBot="1" x14ac:dyDescent="0.25">
      <c r="A41" s="742" t="s">
        <v>982</v>
      </c>
      <c r="B41" s="743"/>
      <c r="C41" s="743"/>
      <c r="D41" s="743"/>
      <c r="E41" s="743"/>
      <c r="F41" s="743"/>
      <c r="G41" s="743"/>
      <c r="H41" s="743"/>
      <c r="I41" s="744"/>
    </row>
  </sheetData>
  <mergeCells count="20">
    <mergeCell ref="A1:A3"/>
    <mergeCell ref="A8:I8"/>
    <mergeCell ref="A25:I25"/>
    <mergeCell ref="A18:A21"/>
    <mergeCell ref="D22:I22"/>
    <mergeCell ref="A22:A24"/>
    <mergeCell ref="A10:I10"/>
    <mergeCell ref="A16:A17"/>
    <mergeCell ref="D16:E16"/>
    <mergeCell ref="F16:G16"/>
    <mergeCell ref="B12:C12"/>
    <mergeCell ref="D12:E12"/>
    <mergeCell ref="F12:G12"/>
    <mergeCell ref="H12:I12"/>
    <mergeCell ref="C1:I1"/>
    <mergeCell ref="H27:I27"/>
    <mergeCell ref="H28:I28"/>
    <mergeCell ref="G27:G28"/>
    <mergeCell ref="H16:I16"/>
    <mergeCell ref="A41:I41"/>
  </mergeCells>
  <phoneticPr fontId="2" type="noConversion"/>
  <printOptions horizontalCentered="1" verticalCentered="1"/>
  <pageMargins left="0.59055118110236227" right="0.39370078740157483" top="0.39370078740157483" bottom="0.39370078740157483" header="0" footer="0"/>
  <pageSetup scale="86"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1"/>
  <sheetViews>
    <sheetView view="pageBreakPreview" zoomScale="60" zoomScaleNormal="115" workbookViewId="0">
      <selection activeCell="G3" sqref="G3"/>
    </sheetView>
  </sheetViews>
  <sheetFormatPr baseColWidth="10" defaultRowHeight="12.75" x14ac:dyDescent="0.2"/>
  <cols>
    <col min="1" max="1" width="19.140625" customWidth="1"/>
    <col min="2" max="2" width="17.7109375" customWidth="1"/>
    <col min="3" max="3" width="10.7109375" customWidth="1"/>
    <col min="4" max="4" width="17.7109375" customWidth="1"/>
    <col min="5" max="5" width="10.7109375" customWidth="1"/>
    <col min="6" max="6" width="17.7109375" customWidth="1"/>
    <col min="7" max="7" width="11.42578125" customWidth="1"/>
    <col min="8" max="8" width="17.7109375" customWidth="1"/>
  </cols>
  <sheetData>
    <row r="1" spans="1:9" ht="37.35" customHeight="1" x14ac:dyDescent="0.2">
      <c r="A1" s="499" t="s">
        <v>317</v>
      </c>
      <c r="B1" s="252" t="s">
        <v>310</v>
      </c>
      <c r="C1" s="729" t="str">
        <f>+Portada!B18</f>
        <v>PARA LA ADJUDICACIÓN DE UN PROYECTO DE ASOCIACIÓN PÚBLICO PRIVADA EN LA MODALIDAD DE AUTOFINANCIABLE PARA LA PRESTACIÓN DEL SERVICIO DE DISPONIBILIDAD DEL PROYECTO MONTERREY-NUEVO LAREDO, TRAMO LA GLORIA-SAN FERNANDO, QUE INCLUYE SU DISEÑO, ASÍ COMO EL OTORGAMIENTO DE LA CONCESIÓN DE JURISDICCIÓN FEDERAL, POR 30 AÑOS, PARA (I) CONSTRUIR, OPERAR, EXPLOTAR, CONSERVAR Y MANTENER LA AUTOPISTA DE ALTAS ESPECIFICACIONES TIPO A4S “MONTERREY – NUEVO LAREDO, TRAMO LA GLORIA – SAN FERNANDO, QUE INICIA EN EL ENTRONQUE LA GLORIA UBICADO EN EL KM 145+000 DE LA CARRETERA FEDERAL DE CUOTA MEX-85D Y TERMINA EN EL KM 194+000 DE LA CARRETERA FEDERAL LIBRE MEX-85”; (II) CONSTRUIR UN CUERPO NUEVO EN LA CARRETERA FEDERAL EXISTENTE NUEVO LAREDO – MONTERREY, TRAMO LA GLORIA-SAN FERNANDO; Y PARA III) CONSERVAR Y MANTENER LA CARRETERA FEDERAL LIBRE DE ALTAS ESPECIFICACIONES TIPO A2,“MONTERREY – NUEVO LAREDO, TRAMO LA GLORIA – SAN FERNANDO, ENTRE LOS ESTADOS DE NUEVO LEÓN Y TAMAULIPAS.</v>
      </c>
      <c r="D1" s="729"/>
      <c r="E1" s="729"/>
      <c r="F1" s="729"/>
      <c r="G1" s="729"/>
      <c r="H1" s="729"/>
      <c r="I1" s="755"/>
    </row>
    <row r="2" spans="1:9" x14ac:dyDescent="0.2">
      <c r="A2" s="500"/>
      <c r="B2" s="347"/>
      <c r="C2" s="347"/>
      <c r="D2" s="34"/>
      <c r="E2" s="34"/>
      <c r="F2" s="348" t="s">
        <v>311</v>
      </c>
      <c r="G2" s="34"/>
      <c r="H2" s="34"/>
      <c r="I2" s="349"/>
    </row>
    <row r="3" spans="1:9" x14ac:dyDescent="0.2">
      <c r="A3" s="500"/>
      <c r="B3" s="347"/>
      <c r="C3" s="347"/>
      <c r="D3" s="34"/>
      <c r="E3" s="34"/>
      <c r="F3" s="348"/>
      <c r="G3" s="34" t="s">
        <v>988</v>
      </c>
      <c r="H3" s="34"/>
      <c r="I3" s="349"/>
    </row>
    <row r="4" spans="1:9" x14ac:dyDescent="0.2">
      <c r="A4" s="42" t="s">
        <v>315</v>
      </c>
      <c r="B4" s="347"/>
      <c r="C4" s="65"/>
      <c r="D4" s="64" t="s">
        <v>313</v>
      </c>
      <c r="E4" s="48"/>
      <c r="F4" s="348" t="s">
        <v>282</v>
      </c>
      <c r="G4" s="11"/>
      <c r="H4" s="11"/>
      <c r="I4" s="354"/>
    </row>
    <row r="5" spans="1:9" x14ac:dyDescent="0.2">
      <c r="A5" s="344" t="s">
        <v>314</v>
      </c>
      <c r="B5" s="341"/>
      <c r="C5" s="347"/>
      <c r="D5" s="11"/>
      <c r="E5" s="47"/>
      <c r="F5" s="348"/>
      <c r="G5" s="47"/>
      <c r="H5" s="47"/>
      <c r="I5" s="350"/>
    </row>
    <row r="6" spans="1:9" ht="13.5" thickBot="1" x14ac:dyDescent="0.25">
      <c r="A6" s="345" t="s">
        <v>316</v>
      </c>
      <c r="B6" s="342"/>
      <c r="C6" s="351"/>
      <c r="D6" s="71"/>
      <c r="E6" s="63"/>
      <c r="F6" s="352" t="s">
        <v>312</v>
      </c>
      <c r="G6" s="63"/>
      <c r="H6" s="63"/>
      <c r="I6" s="353"/>
    </row>
    <row r="8" spans="1:9" x14ac:dyDescent="0.2">
      <c r="A8" s="656" t="s">
        <v>970</v>
      </c>
      <c r="B8" s="656"/>
      <c r="C8" s="656"/>
      <c r="D8" s="656"/>
      <c r="E8" s="656"/>
      <c r="F8" s="656"/>
      <c r="G8" s="656"/>
      <c r="H8" s="656"/>
      <c r="I8" s="656"/>
    </row>
    <row r="9" spans="1:9" x14ac:dyDescent="0.2">
      <c r="E9" s="66"/>
    </row>
    <row r="10" spans="1:9" x14ac:dyDescent="0.2">
      <c r="A10" s="656" t="s">
        <v>941</v>
      </c>
      <c r="B10" s="656"/>
      <c r="C10" s="656"/>
      <c r="D10" s="656"/>
      <c r="E10" s="656"/>
      <c r="F10" s="656"/>
      <c r="G10" s="656"/>
      <c r="H10" s="656"/>
      <c r="I10" s="656"/>
    </row>
    <row r="11" spans="1:9" ht="13.5" thickBot="1" x14ac:dyDescent="0.25"/>
    <row r="12" spans="1:9" ht="34.5" customHeight="1" thickBot="1" x14ac:dyDescent="0.25">
      <c r="A12" s="109" t="s">
        <v>430</v>
      </c>
      <c r="B12" s="751" t="s">
        <v>386</v>
      </c>
      <c r="C12" s="752"/>
      <c r="D12" s="663" t="s">
        <v>387</v>
      </c>
      <c r="E12" s="663"/>
      <c r="F12" s="753" t="s">
        <v>506</v>
      </c>
      <c r="G12" s="754"/>
      <c r="H12" s="663" t="s">
        <v>423</v>
      </c>
      <c r="I12" s="662"/>
    </row>
    <row r="13" spans="1:9" x14ac:dyDescent="0.2">
      <c r="A13" s="69"/>
      <c r="B13" s="72"/>
      <c r="C13" s="73"/>
      <c r="D13" s="11"/>
      <c r="E13" s="11"/>
      <c r="F13" s="72"/>
      <c r="G13" s="73"/>
      <c r="H13" s="11"/>
      <c r="I13" s="2"/>
    </row>
    <row r="14" spans="1:9" x14ac:dyDescent="0.2">
      <c r="A14" s="69"/>
      <c r="B14" s="72"/>
      <c r="C14" s="73"/>
      <c r="D14" s="11"/>
      <c r="E14" s="11"/>
      <c r="F14" s="72"/>
      <c r="G14" s="73"/>
      <c r="H14" s="11"/>
      <c r="I14" s="2"/>
    </row>
    <row r="15" spans="1:9" ht="13.5" thickBot="1" x14ac:dyDescent="0.25">
      <c r="A15" s="70"/>
      <c r="B15" s="74"/>
      <c r="C15" s="75"/>
      <c r="D15" s="71"/>
      <c r="E15" s="71"/>
      <c r="F15" s="74"/>
      <c r="G15" s="75"/>
      <c r="H15" s="71"/>
      <c r="I15" s="3"/>
    </row>
    <row r="16" spans="1:9" x14ac:dyDescent="0.2">
      <c r="A16" s="748" t="s">
        <v>388</v>
      </c>
      <c r="B16" s="79" t="s">
        <v>389</v>
      </c>
      <c r="C16" s="37"/>
      <c r="D16" s="658" t="s">
        <v>391</v>
      </c>
      <c r="E16" s="659"/>
      <c r="F16" s="658" t="s">
        <v>397</v>
      </c>
      <c r="G16" s="659"/>
      <c r="H16" s="658" t="s">
        <v>403</v>
      </c>
      <c r="I16" s="659"/>
    </row>
    <row r="17" spans="1:9" ht="13.5" thickBot="1" x14ac:dyDescent="0.25">
      <c r="A17" s="750"/>
      <c r="B17" s="80" t="s">
        <v>390</v>
      </c>
      <c r="C17" s="45"/>
      <c r="D17" s="81" t="s">
        <v>392</v>
      </c>
      <c r="E17" s="41"/>
      <c r="F17" s="81" t="s">
        <v>398</v>
      </c>
      <c r="G17" s="41"/>
      <c r="H17" s="39" t="s">
        <v>404</v>
      </c>
      <c r="I17" s="41"/>
    </row>
    <row r="18" spans="1:9" x14ac:dyDescent="0.2">
      <c r="A18" s="748" t="s">
        <v>407</v>
      </c>
      <c r="B18" s="79" t="s">
        <v>408</v>
      </c>
      <c r="C18" s="37"/>
      <c r="D18" s="81" t="s">
        <v>393</v>
      </c>
      <c r="E18" s="41"/>
      <c r="F18" s="81" t="s">
        <v>399</v>
      </c>
      <c r="G18" s="41"/>
      <c r="H18" s="39" t="s">
        <v>405</v>
      </c>
      <c r="I18" s="41"/>
    </row>
    <row r="19" spans="1:9" x14ac:dyDescent="0.2">
      <c r="A19" s="749"/>
      <c r="B19" s="89" t="s">
        <v>424</v>
      </c>
      <c r="C19" s="41"/>
      <c r="D19" s="81" t="s">
        <v>395</v>
      </c>
      <c r="E19" s="41"/>
      <c r="F19" s="81" t="s">
        <v>400</v>
      </c>
      <c r="G19" s="41"/>
      <c r="H19" s="39"/>
      <c r="I19" s="41"/>
    </row>
    <row r="20" spans="1:9" x14ac:dyDescent="0.2">
      <c r="A20" s="749"/>
      <c r="B20" s="82" t="s">
        <v>409</v>
      </c>
      <c r="C20" s="41"/>
      <c r="D20" s="81" t="s">
        <v>394</v>
      </c>
      <c r="E20" s="41"/>
      <c r="F20" s="81" t="s">
        <v>401</v>
      </c>
      <c r="G20" s="41"/>
      <c r="H20" s="39" t="s">
        <v>406</v>
      </c>
      <c r="I20" s="41"/>
    </row>
    <row r="21" spans="1:9" ht="13.5" thickBot="1" x14ac:dyDescent="0.25">
      <c r="A21" s="750"/>
      <c r="B21" s="80" t="s">
        <v>410</v>
      </c>
      <c r="C21" s="45"/>
      <c r="D21" s="83" t="s">
        <v>396</v>
      </c>
      <c r="E21" s="45"/>
      <c r="F21" s="83" t="s">
        <v>402</v>
      </c>
      <c r="G21" s="45"/>
      <c r="H21" s="43" t="s">
        <v>405</v>
      </c>
      <c r="I21" s="45"/>
    </row>
    <row r="22" spans="1:9" x14ac:dyDescent="0.2">
      <c r="A22" s="748" t="s">
        <v>411</v>
      </c>
      <c r="B22" s="79" t="s">
        <v>412</v>
      </c>
      <c r="C22" s="37"/>
      <c r="D22" s="658" t="s">
        <v>414</v>
      </c>
      <c r="E22" s="657"/>
      <c r="F22" s="657"/>
      <c r="G22" s="657"/>
      <c r="H22" s="657"/>
      <c r="I22" s="659"/>
    </row>
    <row r="23" spans="1:9" x14ac:dyDescent="0.2">
      <c r="A23" s="749"/>
      <c r="B23" s="82" t="s">
        <v>413</v>
      </c>
      <c r="C23" s="41"/>
      <c r="D23" s="84" t="s">
        <v>415</v>
      </c>
      <c r="E23" s="85"/>
      <c r="F23" s="86" t="s">
        <v>416</v>
      </c>
      <c r="G23" s="85"/>
      <c r="H23" s="86" t="s">
        <v>402</v>
      </c>
      <c r="I23" s="87"/>
    </row>
    <row r="24" spans="1:9" ht="13.5" thickBot="1" x14ac:dyDescent="0.25">
      <c r="A24" s="750"/>
      <c r="B24" s="80"/>
      <c r="C24" s="45"/>
      <c r="D24" s="83" t="s">
        <v>417</v>
      </c>
      <c r="E24" s="46"/>
      <c r="F24" s="88" t="s">
        <v>418</v>
      </c>
      <c r="G24" s="46"/>
      <c r="H24" s="88" t="s">
        <v>419</v>
      </c>
      <c r="I24" s="45"/>
    </row>
    <row r="25" spans="1:9" x14ac:dyDescent="0.2">
      <c r="A25" s="745" t="s">
        <v>420</v>
      </c>
      <c r="B25" s="746"/>
      <c r="C25" s="746"/>
      <c r="D25" s="746"/>
      <c r="E25" s="746"/>
      <c r="F25" s="746"/>
      <c r="G25" s="746"/>
      <c r="H25" s="746"/>
      <c r="I25" s="747"/>
    </row>
    <row r="26" spans="1:9" x14ac:dyDescent="0.2">
      <c r="A26" s="69"/>
      <c r="B26" s="11"/>
      <c r="C26" s="11"/>
      <c r="D26" s="11"/>
      <c r="E26" s="11"/>
      <c r="F26" s="11"/>
      <c r="G26" s="91"/>
      <c r="H26" s="92"/>
      <c r="I26" s="93"/>
    </row>
    <row r="27" spans="1:9" ht="15" x14ac:dyDescent="0.25">
      <c r="A27" s="69"/>
      <c r="B27" s="11"/>
      <c r="C27" s="11"/>
      <c r="D27" s="11"/>
      <c r="E27" s="11"/>
      <c r="F27" s="11"/>
      <c r="G27" s="740" t="s">
        <v>427</v>
      </c>
      <c r="H27" s="736" t="s">
        <v>426</v>
      </c>
      <c r="I27" s="737"/>
    </row>
    <row r="28" spans="1:9" ht="15" x14ac:dyDescent="0.25">
      <c r="A28" s="69"/>
      <c r="B28" s="11"/>
      <c r="C28" s="11"/>
      <c r="D28" s="11"/>
      <c r="E28" s="11"/>
      <c r="F28" s="11"/>
      <c r="G28" s="741"/>
      <c r="H28" s="738" t="s">
        <v>425</v>
      </c>
      <c r="I28" s="739"/>
    </row>
    <row r="29" spans="1:9" x14ac:dyDescent="0.2">
      <c r="A29" s="69"/>
      <c r="B29" s="11"/>
      <c r="C29" s="11"/>
      <c r="D29" s="11"/>
      <c r="E29" s="11"/>
      <c r="F29" s="11"/>
      <c r="G29" s="94" t="s">
        <v>428</v>
      </c>
      <c r="H29" s="11"/>
      <c r="I29" s="2"/>
    </row>
    <row r="30" spans="1:9" x14ac:dyDescent="0.2">
      <c r="A30" s="69"/>
      <c r="B30" s="11"/>
      <c r="C30" s="11"/>
      <c r="D30" s="11"/>
      <c r="E30" s="11"/>
      <c r="F30" s="11"/>
      <c r="G30" s="60"/>
      <c r="H30" s="33"/>
      <c r="I30" s="95"/>
    </row>
    <row r="31" spans="1:9" x14ac:dyDescent="0.2">
      <c r="A31" s="69"/>
      <c r="B31" s="11"/>
      <c r="C31" s="11"/>
      <c r="D31" s="11"/>
      <c r="E31" s="11"/>
      <c r="F31" s="11"/>
      <c r="G31" s="91"/>
      <c r="H31" s="11"/>
      <c r="I31" s="2"/>
    </row>
    <row r="32" spans="1:9" x14ac:dyDescent="0.2">
      <c r="A32" s="69"/>
      <c r="B32" s="11"/>
      <c r="C32" s="11"/>
      <c r="D32" s="11"/>
      <c r="E32" s="11"/>
      <c r="F32" s="11"/>
      <c r="G32" s="72"/>
      <c r="H32" s="90"/>
      <c r="I32" s="2"/>
    </row>
    <row r="33" spans="1:9" x14ac:dyDescent="0.2">
      <c r="A33" s="69"/>
      <c r="B33" s="11"/>
      <c r="C33" s="11"/>
      <c r="D33" s="11"/>
      <c r="E33" s="11"/>
      <c r="F33" s="11"/>
      <c r="G33" s="72"/>
      <c r="H33" s="11"/>
      <c r="I33" s="2"/>
    </row>
    <row r="34" spans="1:9" x14ac:dyDescent="0.2">
      <c r="A34" s="69"/>
      <c r="B34" s="11"/>
      <c r="C34" s="11"/>
      <c r="D34" s="11"/>
      <c r="E34" s="11"/>
      <c r="F34" s="11"/>
      <c r="G34" s="72"/>
      <c r="H34" s="11"/>
      <c r="I34" s="2"/>
    </row>
    <row r="35" spans="1:9" ht="13.5" thickBot="1" x14ac:dyDescent="0.25">
      <c r="A35" s="69"/>
      <c r="B35" s="11"/>
      <c r="C35" s="11"/>
      <c r="D35" s="11"/>
      <c r="E35" s="11"/>
      <c r="F35" s="11"/>
      <c r="G35" s="74"/>
      <c r="H35" s="11"/>
      <c r="I35" s="2"/>
    </row>
    <row r="36" spans="1:9" x14ac:dyDescent="0.2">
      <c r="A36" s="77" t="s">
        <v>421</v>
      </c>
      <c r="B36" s="76"/>
      <c r="C36" s="76"/>
      <c r="D36" s="76"/>
      <c r="E36" s="76"/>
      <c r="F36" s="76"/>
      <c r="G36" s="76"/>
      <c r="H36" s="76"/>
      <c r="I36" s="68"/>
    </row>
    <row r="37" spans="1:9" x14ac:dyDescent="0.2">
      <c r="A37" s="78"/>
      <c r="B37" s="11"/>
      <c r="C37" s="11"/>
      <c r="D37" s="11"/>
      <c r="E37" s="11"/>
      <c r="F37" s="11"/>
      <c r="G37" s="11"/>
      <c r="H37" s="11"/>
      <c r="I37" s="2"/>
    </row>
    <row r="38" spans="1:9" x14ac:dyDescent="0.2">
      <c r="A38" s="69"/>
      <c r="B38" s="11"/>
      <c r="C38" s="11"/>
      <c r="D38" s="11"/>
      <c r="E38" s="11"/>
      <c r="F38" s="11"/>
      <c r="G38" s="11"/>
      <c r="H38" s="11"/>
      <c r="I38" s="2"/>
    </row>
    <row r="39" spans="1:9" ht="13.5" thickBot="1" x14ac:dyDescent="0.25">
      <c r="A39" s="70"/>
      <c r="B39" s="71"/>
      <c r="C39" s="71"/>
      <c r="D39" s="71"/>
      <c r="E39" s="71"/>
      <c r="F39" s="71"/>
      <c r="G39" s="71"/>
      <c r="H39" s="71"/>
      <c r="I39" s="3"/>
    </row>
    <row r="40" spans="1:9" ht="13.5" thickBot="1" x14ac:dyDescent="0.25">
      <c r="A40" s="77" t="s">
        <v>422</v>
      </c>
      <c r="B40" s="76"/>
      <c r="C40" s="76"/>
      <c r="D40" s="76"/>
      <c r="E40" s="76"/>
      <c r="F40" s="76"/>
      <c r="G40" s="76"/>
      <c r="H40" s="76"/>
      <c r="I40" s="68"/>
    </row>
    <row r="41" spans="1:9" ht="88.5" customHeight="1" thickBot="1" x14ac:dyDescent="0.25">
      <c r="A41" s="742" t="s">
        <v>982</v>
      </c>
      <c r="B41" s="743"/>
      <c r="C41" s="743"/>
      <c r="D41" s="743"/>
      <c r="E41" s="743"/>
      <c r="F41" s="743"/>
      <c r="G41" s="743"/>
      <c r="H41" s="743"/>
      <c r="I41" s="744"/>
    </row>
  </sheetData>
  <mergeCells count="20">
    <mergeCell ref="A1:A3"/>
    <mergeCell ref="A22:A24"/>
    <mergeCell ref="D22:I22"/>
    <mergeCell ref="A8:I8"/>
    <mergeCell ref="A10:I10"/>
    <mergeCell ref="B12:C12"/>
    <mergeCell ref="D12:E12"/>
    <mergeCell ref="F12:G12"/>
    <mergeCell ref="H12:I12"/>
    <mergeCell ref="A16:A17"/>
    <mergeCell ref="D16:E16"/>
    <mergeCell ref="F16:G16"/>
    <mergeCell ref="H16:I16"/>
    <mergeCell ref="A18:A21"/>
    <mergeCell ref="C1:I1"/>
    <mergeCell ref="A25:I25"/>
    <mergeCell ref="G27:G28"/>
    <mergeCell ref="H27:I27"/>
    <mergeCell ref="H28:I28"/>
    <mergeCell ref="A41:I41"/>
  </mergeCells>
  <printOptions horizontalCentered="1"/>
  <pageMargins left="0.39370078740157483" right="0.39370078740157483" top="0.39370078740157483" bottom="0.39370078740157483" header="0.31496062992125984" footer="0.31496062992125984"/>
  <pageSetup scale="86"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5"/>
  <sheetViews>
    <sheetView view="pageBreakPreview" zoomScale="60" zoomScaleNormal="100" workbookViewId="0">
      <selection activeCell="G3" sqref="G3"/>
    </sheetView>
  </sheetViews>
  <sheetFormatPr baseColWidth="10" defaultRowHeight="12.75" x14ac:dyDescent="0.2"/>
  <cols>
    <col min="1" max="1" width="17.7109375" customWidth="1"/>
    <col min="2" max="2" width="10.7109375" customWidth="1"/>
    <col min="3" max="3" width="17.7109375" customWidth="1"/>
    <col min="4" max="4" width="10.7109375" customWidth="1"/>
    <col min="5" max="5" width="17.7109375" customWidth="1"/>
    <col min="6" max="6" width="10.7109375" customWidth="1"/>
    <col min="7" max="7" width="17.7109375" customWidth="1"/>
    <col min="8" max="8" width="11.42578125" customWidth="1"/>
    <col min="9" max="9" width="17.7109375" customWidth="1"/>
  </cols>
  <sheetData>
    <row r="1" spans="1:10" ht="37.35" customHeight="1" x14ac:dyDescent="0.2">
      <c r="A1" s="499" t="s">
        <v>317</v>
      </c>
      <c r="B1" s="252" t="s">
        <v>310</v>
      </c>
      <c r="C1" s="729" t="str">
        <f>+Portada!B18</f>
        <v>PARA LA ADJUDICACIÓN DE UN PROYECTO DE ASOCIACIÓN PÚBLICO PRIVADA EN LA MODALIDAD DE AUTOFINANCIABLE PARA LA PRESTACIÓN DEL SERVICIO DE DISPONIBILIDAD DEL PROYECTO MONTERREY-NUEVO LAREDO, TRAMO LA GLORIA-SAN FERNANDO, QUE INCLUYE SU DISEÑO, ASÍ COMO EL OTORGAMIENTO DE LA CONCESIÓN DE JURISDICCIÓN FEDERAL, POR 30 AÑOS, PARA (I) CONSTRUIR, OPERAR, EXPLOTAR, CONSERVAR Y MANTENER LA AUTOPISTA DE ALTAS ESPECIFICACIONES TIPO A4S “MONTERREY – NUEVO LAREDO, TRAMO LA GLORIA – SAN FERNANDO, QUE INICIA EN EL ENTRONQUE LA GLORIA UBICADO EN EL KM 145+000 DE LA CARRETERA FEDERAL DE CUOTA MEX-85D Y TERMINA EN EL KM 194+000 DE LA CARRETERA FEDERAL LIBRE MEX-85”; (II) CONSTRUIR UN CUERPO NUEVO EN LA CARRETERA FEDERAL EXISTENTE NUEVO LAREDO – MONTERREY, TRAMO LA GLORIA-SAN FERNANDO; Y PARA III) CONSERVAR Y MANTENER LA CARRETERA FEDERAL LIBRE DE ALTAS ESPECIFICACIONES TIPO A2,“MONTERREY – NUEVO LAREDO, TRAMO LA GLORIA – SAN FERNANDO, ENTRE LOS ESTADOS DE NUEVO LEÓN Y TAMAULIPAS.</v>
      </c>
      <c r="D1" s="729"/>
      <c r="E1" s="729"/>
      <c r="F1" s="729"/>
      <c r="G1" s="729"/>
      <c r="H1" s="729"/>
      <c r="I1" s="755"/>
    </row>
    <row r="2" spans="1:10" x14ac:dyDescent="0.2">
      <c r="A2" s="500"/>
      <c r="B2" s="347"/>
      <c r="C2" s="347"/>
      <c r="D2" s="34"/>
      <c r="E2" s="34"/>
      <c r="F2" s="348" t="s">
        <v>311</v>
      </c>
      <c r="G2" s="34"/>
      <c r="H2" s="34"/>
      <c r="I2" s="349"/>
    </row>
    <row r="3" spans="1:10" x14ac:dyDescent="0.2">
      <c r="A3" s="500"/>
      <c r="B3" s="347"/>
      <c r="C3" s="347"/>
      <c r="D3" s="34"/>
      <c r="E3" s="34"/>
      <c r="F3" s="348"/>
      <c r="G3" s="34" t="s">
        <v>988</v>
      </c>
      <c r="H3" s="34"/>
      <c r="I3" s="349"/>
    </row>
    <row r="4" spans="1:10" x14ac:dyDescent="0.2">
      <c r="A4" s="42" t="s">
        <v>315</v>
      </c>
      <c r="B4" s="347"/>
      <c r="C4" s="65"/>
      <c r="D4" s="64" t="s">
        <v>313</v>
      </c>
      <c r="E4" s="48"/>
      <c r="F4" s="348" t="s">
        <v>282</v>
      </c>
      <c r="G4" s="11"/>
      <c r="H4" s="11"/>
      <c r="I4" s="354"/>
    </row>
    <row r="5" spans="1:10" x14ac:dyDescent="0.2">
      <c r="A5" s="344" t="s">
        <v>314</v>
      </c>
      <c r="B5" s="341"/>
      <c r="C5" s="347"/>
      <c r="D5" s="11"/>
      <c r="E5" s="47"/>
      <c r="F5" s="348"/>
      <c r="G5" s="47"/>
      <c r="H5" s="47"/>
      <c r="I5" s="350"/>
    </row>
    <row r="6" spans="1:10" ht="13.5" thickBot="1" x14ac:dyDescent="0.25">
      <c r="A6" s="345" t="s">
        <v>316</v>
      </c>
      <c r="B6" s="342"/>
      <c r="C6" s="351"/>
      <c r="D6" s="71"/>
      <c r="E6" s="63"/>
      <c r="F6" s="352" t="s">
        <v>312</v>
      </c>
      <c r="G6" s="63"/>
      <c r="H6" s="63"/>
      <c r="I6" s="353"/>
    </row>
    <row r="8" spans="1:10" x14ac:dyDescent="0.2">
      <c r="A8" s="656" t="s">
        <v>971</v>
      </c>
      <c r="B8" s="656"/>
      <c r="C8" s="656"/>
      <c r="D8" s="656"/>
      <c r="E8" s="656"/>
      <c r="F8" s="656"/>
      <c r="G8" s="656"/>
      <c r="H8" s="656"/>
      <c r="I8" s="656"/>
      <c r="J8" s="656"/>
    </row>
    <row r="9" spans="1:10" x14ac:dyDescent="0.2">
      <c r="F9" s="66"/>
    </row>
    <row r="10" spans="1:10" x14ac:dyDescent="0.2">
      <c r="A10" s="656" t="s">
        <v>517</v>
      </c>
      <c r="B10" s="656"/>
      <c r="C10" s="656"/>
      <c r="D10" s="656"/>
      <c r="E10" s="656"/>
      <c r="F10" s="656"/>
      <c r="G10" s="656"/>
      <c r="H10" s="656"/>
      <c r="I10" s="656"/>
      <c r="J10" s="656"/>
    </row>
    <row r="11" spans="1:10" ht="13.5" thickBot="1" x14ac:dyDescent="0.25"/>
    <row r="12" spans="1:10" ht="27.75" customHeight="1" thickBot="1" x14ac:dyDescent="0.25">
      <c r="A12" s="664" t="s">
        <v>430</v>
      </c>
      <c r="B12" s="666"/>
      <c r="C12" s="661" t="s">
        <v>386</v>
      </c>
      <c r="D12" s="662"/>
      <c r="E12" s="663" t="s">
        <v>387</v>
      </c>
      <c r="F12" s="663"/>
      <c r="G12" s="664" t="s">
        <v>506</v>
      </c>
      <c r="H12" s="665"/>
      <c r="I12" s="663" t="s">
        <v>423</v>
      </c>
      <c r="J12" s="662"/>
    </row>
    <row r="13" spans="1:10" x14ac:dyDescent="0.2">
      <c r="A13" s="69"/>
      <c r="B13" s="11"/>
      <c r="C13" s="69"/>
      <c r="D13" s="2"/>
      <c r="E13" s="11"/>
      <c r="F13" s="11"/>
      <c r="G13" s="69"/>
      <c r="H13" s="2"/>
      <c r="I13" s="11"/>
      <c r="J13" s="2"/>
    </row>
    <row r="14" spans="1:10" x14ac:dyDescent="0.2">
      <c r="A14" s="69"/>
      <c r="B14" s="11"/>
      <c r="C14" s="69"/>
      <c r="D14" s="2"/>
      <c r="E14" s="11"/>
      <c r="F14" s="11"/>
      <c r="G14" s="69"/>
      <c r="H14" s="2"/>
      <c r="I14" s="11"/>
      <c r="J14" s="2"/>
    </row>
    <row r="15" spans="1:10" x14ac:dyDescent="0.2">
      <c r="A15" s="69"/>
      <c r="B15" s="11"/>
      <c r="C15" s="69"/>
      <c r="D15" s="2"/>
      <c r="E15" s="11"/>
      <c r="F15" s="11"/>
      <c r="G15" s="69"/>
      <c r="H15" s="2"/>
      <c r="I15" s="11"/>
      <c r="J15" s="2"/>
    </row>
    <row r="16" spans="1:10" ht="13.5" thickBot="1" x14ac:dyDescent="0.25">
      <c r="A16" s="70"/>
      <c r="B16" s="71"/>
      <c r="C16" s="70"/>
      <c r="D16" s="3"/>
      <c r="E16" s="71"/>
      <c r="F16" s="71"/>
      <c r="G16" s="70"/>
      <c r="H16" s="3"/>
      <c r="I16" s="71"/>
      <c r="J16" s="3"/>
    </row>
    <row r="17" spans="1:10" x14ac:dyDescent="0.2">
      <c r="A17" s="756" t="s">
        <v>23</v>
      </c>
      <c r="B17" s="757"/>
      <c r="C17" s="658" t="s">
        <v>436</v>
      </c>
      <c r="D17" s="659"/>
      <c r="E17" s="657" t="s">
        <v>439</v>
      </c>
      <c r="F17" s="657"/>
      <c r="G17" s="658" t="s">
        <v>444</v>
      </c>
      <c r="H17" s="659"/>
      <c r="I17" s="657" t="s">
        <v>450</v>
      </c>
      <c r="J17" s="659"/>
    </row>
    <row r="18" spans="1:10" x14ac:dyDescent="0.2">
      <c r="A18" s="138"/>
      <c r="B18" s="136"/>
      <c r="C18" s="81" t="s">
        <v>434</v>
      </c>
      <c r="D18" s="41"/>
      <c r="E18" s="82" t="s">
        <v>440</v>
      </c>
      <c r="F18" s="40"/>
      <c r="G18" s="84" t="s">
        <v>388</v>
      </c>
      <c r="H18" s="87"/>
      <c r="I18" s="82" t="s">
        <v>451</v>
      </c>
      <c r="J18" s="41"/>
    </row>
    <row r="19" spans="1:10" x14ac:dyDescent="0.2">
      <c r="A19" s="139" t="s">
        <v>24</v>
      </c>
      <c r="B19" s="137"/>
      <c r="C19" s="81" t="s">
        <v>435</v>
      </c>
      <c r="D19" s="41"/>
      <c r="E19" s="82" t="s">
        <v>442</v>
      </c>
      <c r="F19" s="40"/>
      <c r="G19" s="81" t="s">
        <v>445</v>
      </c>
      <c r="H19" s="41"/>
      <c r="I19" s="119" t="s">
        <v>452</v>
      </c>
      <c r="J19" s="41"/>
    </row>
    <row r="20" spans="1:10" x14ac:dyDescent="0.2">
      <c r="A20" s="139" t="s">
        <v>25</v>
      </c>
      <c r="B20" s="137"/>
      <c r="C20" s="113"/>
      <c r="D20" s="114"/>
      <c r="E20" s="33"/>
      <c r="F20" s="33"/>
      <c r="G20" s="115"/>
      <c r="H20" s="95"/>
      <c r="I20" s="119" t="s">
        <v>453</v>
      </c>
      <c r="J20" s="41"/>
    </row>
    <row r="21" spans="1:10" x14ac:dyDescent="0.2">
      <c r="A21" s="139" t="s">
        <v>26</v>
      </c>
      <c r="B21" s="137"/>
      <c r="C21" s="81" t="s">
        <v>437</v>
      </c>
      <c r="D21" s="41"/>
      <c r="E21" s="82" t="s">
        <v>441</v>
      </c>
      <c r="F21" s="40"/>
      <c r="G21" s="81" t="s">
        <v>448</v>
      </c>
      <c r="H21" s="41"/>
      <c r="I21" s="120" t="s">
        <v>454</v>
      </c>
      <c r="J21" s="114"/>
    </row>
    <row r="22" spans="1:10" x14ac:dyDescent="0.2">
      <c r="A22" s="140"/>
      <c r="B22" s="141"/>
      <c r="C22" s="81" t="s">
        <v>435</v>
      </c>
      <c r="D22" s="2"/>
      <c r="E22" s="82" t="s">
        <v>442</v>
      </c>
      <c r="F22" s="40"/>
      <c r="G22" s="81" t="s">
        <v>447</v>
      </c>
      <c r="H22" s="41"/>
      <c r="I22" s="82" t="s">
        <v>455</v>
      </c>
      <c r="J22" s="41"/>
    </row>
    <row r="23" spans="1:10" x14ac:dyDescent="0.2">
      <c r="A23" s="138" t="s">
        <v>27</v>
      </c>
      <c r="B23" s="136"/>
      <c r="C23" s="113"/>
      <c r="D23" s="114"/>
      <c r="E23" s="118"/>
      <c r="F23" s="116"/>
      <c r="G23" s="115"/>
      <c r="H23" s="95"/>
      <c r="I23" s="119" t="s">
        <v>452</v>
      </c>
      <c r="J23" s="41"/>
    </row>
    <row r="24" spans="1:10" x14ac:dyDescent="0.2">
      <c r="A24" s="139" t="s">
        <v>28</v>
      </c>
      <c r="B24" s="137"/>
      <c r="C24" s="81" t="s">
        <v>438</v>
      </c>
      <c r="D24" s="41"/>
      <c r="E24" s="82" t="s">
        <v>443</v>
      </c>
      <c r="F24" s="117"/>
      <c r="G24" s="81" t="s">
        <v>449</v>
      </c>
      <c r="H24" s="41"/>
      <c r="I24" s="119" t="s">
        <v>453</v>
      </c>
      <c r="J24" s="41"/>
    </row>
    <row r="25" spans="1:10" x14ac:dyDescent="0.2">
      <c r="A25" s="139" t="s">
        <v>29</v>
      </c>
      <c r="B25" s="137"/>
      <c r="C25" s="81" t="s">
        <v>435</v>
      </c>
      <c r="D25" s="41"/>
      <c r="E25" s="82" t="s">
        <v>442</v>
      </c>
      <c r="F25" s="40"/>
      <c r="G25" s="81" t="s">
        <v>458</v>
      </c>
      <c r="H25" s="41"/>
      <c r="I25" s="119" t="s">
        <v>454</v>
      </c>
      <c r="J25" s="41"/>
    </row>
    <row r="26" spans="1:10" ht="13.5" thickBot="1" x14ac:dyDescent="0.25">
      <c r="A26" s="142"/>
      <c r="B26" s="45"/>
      <c r="C26" s="83"/>
      <c r="D26" s="45"/>
      <c r="E26" s="80"/>
      <c r="F26" s="44"/>
      <c r="G26" s="83"/>
      <c r="H26" s="45"/>
      <c r="I26" s="142"/>
      <c r="J26" s="45"/>
    </row>
    <row r="27" spans="1:10" x14ac:dyDescent="0.2">
      <c r="A27" s="758" t="s">
        <v>30</v>
      </c>
      <c r="B27" s="759"/>
      <c r="C27" s="143" t="s">
        <v>31</v>
      </c>
      <c r="D27" s="144"/>
      <c r="E27" s="758" t="s">
        <v>33</v>
      </c>
      <c r="F27" s="759"/>
      <c r="G27" s="143" t="s">
        <v>34</v>
      </c>
      <c r="H27" s="147"/>
      <c r="I27" s="143" t="s">
        <v>35</v>
      </c>
      <c r="J27" s="144"/>
    </row>
    <row r="28" spans="1:10" ht="13.5" thickBot="1" x14ac:dyDescent="0.25">
      <c r="A28" s="760"/>
      <c r="B28" s="761"/>
      <c r="C28" s="145" t="s">
        <v>32</v>
      </c>
      <c r="D28" s="146"/>
      <c r="E28" s="760"/>
      <c r="F28" s="761"/>
      <c r="G28" s="145" t="s">
        <v>36</v>
      </c>
      <c r="H28" s="148"/>
      <c r="I28" s="145" t="s">
        <v>37</v>
      </c>
      <c r="J28" s="146"/>
    </row>
    <row r="29" spans="1:10" x14ac:dyDescent="0.2">
      <c r="A29" s="77" t="s">
        <v>421</v>
      </c>
      <c r="B29" s="110"/>
      <c r="C29" s="76"/>
      <c r="D29" s="76"/>
      <c r="E29" s="76"/>
      <c r="F29" s="76"/>
      <c r="G29" s="76"/>
      <c r="H29" s="76"/>
      <c r="I29" s="76"/>
      <c r="J29" s="68"/>
    </row>
    <row r="30" spans="1:10" x14ac:dyDescent="0.2">
      <c r="A30" s="78"/>
      <c r="B30" s="111"/>
      <c r="C30" s="11"/>
      <c r="D30" s="11"/>
      <c r="E30" s="11"/>
      <c r="F30" s="11"/>
      <c r="G30" s="11"/>
      <c r="H30" s="11"/>
      <c r="I30" s="11"/>
      <c r="J30" s="2"/>
    </row>
    <row r="31" spans="1:10" x14ac:dyDescent="0.2">
      <c r="A31" s="78"/>
      <c r="B31" s="111"/>
      <c r="C31" s="11"/>
      <c r="D31" s="11"/>
      <c r="E31" s="11"/>
      <c r="F31" s="11"/>
      <c r="G31" s="11"/>
      <c r="H31" s="11"/>
      <c r="I31" s="11"/>
      <c r="J31" s="2"/>
    </row>
    <row r="32" spans="1:10" x14ac:dyDescent="0.2">
      <c r="A32" s="69"/>
      <c r="B32" s="11"/>
      <c r="C32" s="11"/>
      <c r="D32" s="11"/>
      <c r="E32" s="11"/>
      <c r="F32" s="11"/>
      <c r="G32" s="11"/>
      <c r="H32" s="11"/>
      <c r="I32" s="11"/>
      <c r="J32" s="2"/>
    </row>
    <row r="33" spans="1:10" ht="13.5" thickBot="1" x14ac:dyDescent="0.25">
      <c r="A33" s="70"/>
      <c r="B33" s="71"/>
      <c r="C33" s="71"/>
      <c r="D33" s="71"/>
      <c r="E33" s="71"/>
      <c r="F33" s="71"/>
      <c r="G33" s="71"/>
      <c r="H33" s="71"/>
      <c r="I33" s="71"/>
      <c r="J33" s="3"/>
    </row>
    <row r="34" spans="1:10" ht="140.25" customHeight="1" thickBot="1" x14ac:dyDescent="0.25">
      <c r="A34" s="653" t="s">
        <v>38</v>
      </c>
      <c r="B34" s="654"/>
      <c r="C34" s="654"/>
      <c r="D34" s="654"/>
      <c r="E34" s="654"/>
      <c r="F34" s="654"/>
      <c r="G34" s="654"/>
      <c r="H34" s="654"/>
      <c r="I34" s="654"/>
      <c r="J34" s="655"/>
    </row>
    <row r="35" spans="1:10" x14ac:dyDescent="0.2">
      <c r="A35" s="97"/>
    </row>
  </sheetData>
  <mergeCells count="17">
    <mergeCell ref="A1:A3"/>
    <mergeCell ref="A8:J8"/>
    <mergeCell ref="A10:J10"/>
    <mergeCell ref="A12:B12"/>
    <mergeCell ref="C12:D12"/>
    <mergeCell ref="E12:F12"/>
    <mergeCell ref="G12:H12"/>
    <mergeCell ref="I12:J12"/>
    <mergeCell ref="C1:I1"/>
    <mergeCell ref="A34:J34"/>
    <mergeCell ref="A17:B17"/>
    <mergeCell ref="C17:D17"/>
    <mergeCell ref="E17:F17"/>
    <mergeCell ref="G17:H17"/>
    <mergeCell ref="I17:J17"/>
    <mergeCell ref="A27:B28"/>
    <mergeCell ref="E27:F28"/>
  </mergeCells>
  <printOptions horizontalCentered="1"/>
  <pageMargins left="0.39370078740157483" right="0.39370078740157483" top="0.39370078740157483" bottom="0.39370078740157483" header="0.31496062992125984" footer="0.31496062992125984"/>
  <pageSetup scale="92"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5"/>
  <sheetViews>
    <sheetView view="pageBreakPreview" zoomScale="60" zoomScaleNormal="100" workbookViewId="0">
      <selection activeCell="AA52" sqref="AA52"/>
    </sheetView>
  </sheetViews>
  <sheetFormatPr baseColWidth="10" defaultRowHeight="12.75" x14ac:dyDescent="0.2"/>
  <cols>
    <col min="1" max="1" width="17.7109375" customWidth="1"/>
    <col min="2" max="2" width="10.7109375" customWidth="1"/>
    <col min="3" max="3" width="17.7109375" customWidth="1"/>
    <col min="4" max="4" width="10.7109375" customWidth="1"/>
    <col min="5" max="5" width="17.7109375" customWidth="1"/>
    <col min="6" max="6" width="10.7109375" customWidth="1"/>
    <col min="7" max="7" width="17.7109375" customWidth="1"/>
    <col min="8" max="8" width="11.42578125" customWidth="1"/>
    <col min="9" max="9" width="17.7109375" customWidth="1"/>
  </cols>
  <sheetData>
    <row r="1" spans="1:10" ht="59.25" customHeight="1" x14ac:dyDescent="0.2">
      <c r="A1" s="499" t="s">
        <v>317</v>
      </c>
      <c r="B1" s="252" t="s">
        <v>310</v>
      </c>
      <c r="C1" s="729" t="str">
        <f>+Portada!B18</f>
        <v>PARA LA ADJUDICACIÓN DE UN PROYECTO DE ASOCIACIÓN PÚBLICO PRIVADA EN LA MODALIDAD DE AUTOFINANCIABLE PARA LA PRESTACIÓN DEL SERVICIO DE DISPONIBILIDAD DEL PROYECTO MONTERREY-NUEVO LAREDO, TRAMO LA GLORIA-SAN FERNANDO, QUE INCLUYE SU DISEÑO, ASÍ COMO EL OTORGAMIENTO DE LA CONCESIÓN DE JURISDICCIÓN FEDERAL, POR 30 AÑOS, PARA (I) CONSTRUIR, OPERAR, EXPLOTAR, CONSERVAR Y MANTENER LA AUTOPISTA DE ALTAS ESPECIFICACIONES TIPO A4S “MONTERREY – NUEVO LAREDO, TRAMO LA GLORIA – SAN FERNANDO, QUE INICIA EN EL ENTRONQUE LA GLORIA UBICADO EN EL KM 145+000 DE LA CARRETERA FEDERAL DE CUOTA MEX-85D Y TERMINA EN EL KM 194+000 DE LA CARRETERA FEDERAL LIBRE MEX-85”; (II) CONSTRUIR UN CUERPO NUEVO EN LA CARRETERA FEDERAL EXISTENTE NUEVO LAREDO – MONTERREY, TRAMO LA GLORIA-SAN FERNANDO; Y PARA III) CONSERVAR Y MANTENER LA CARRETERA FEDERAL LIBRE DE ALTAS ESPECIFICACIONES TIPO A2,“MONTERREY – NUEVO LAREDO, TRAMO LA GLORIA – SAN FERNANDO, ENTRE LOS ESTADOS DE NUEVO LEÓN Y TAMAULIPAS.</v>
      </c>
      <c r="D1" s="729"/>
      <c r="E1" s="729"/>
      <c r="F1" s="729"/>
      <c r="G1" s="729"/>
      <c r="H1" s="729"/>
      <c r="I1" s="755"/>
    </row>
    <row r="2" spans="1:10" x14ac:dyDescent="0.2">
      <c r="A2" s="500"/>
      <c r="B2" s="347"/>
      <c r="C2" s="347"/>
      <c r="D2" s="34"/>
      <c r="E2" s="34"/>
      <c r="F2" s="348" t="s">
        <v>311</v>
      </c>
      <c r="G2" s="34"/>
      <c r="H2" s="34"/>
      <c r="I2" s="349"/>
    </row>
    <row r="3" spans="1:10" x14ac:dyDescent="0.2">
      <c r="A3" s="500"/>
      <c r="B3" s="347"/>
      <c r="C3" s="347"/>
      <c r="D3" s="34"/>
      <c r="E3" s="34"/>
      <c r="F3" s="348"/>
      <c r="G3" s="34" t="s">
        <v>988</v>
      </c>
      <c r="H3" s="34"/>
      <c r="I3" s="349"/>
    </row>
    <row r="4" spans="1:10" x14ac:dyDescent="0.2">
      <c r="A4" s="42" t="s">
        <v>315</v>
      </c>
      <c r="B4" s="347"/>
      <c r="C4" s="65"/>
      <c r="D4" s="64" t="s">
        <v>313</v>
      </c>
      <c r="E4" s="48"/>
      <c r="F4" s="348" t="s">
        <v>282</v>
      </c>
      <c r="G4" s="11"/>
      <c r="H4" s="11"/>
      <c r="I4" s="354"/>
    </row>
    <row r="5" spans="1:10" x14ac:dyDescent="0.2">
      <c r="A5" s="344" t="s">
        <v>314</v>
      </c>
      <c r="B5" s="341"/>
      <c r="C5" s="347"/>
      <c r="D5" s="11"/>
      <c r="E5" s="47"/>
      <c r="F5" s="348"/>
      <c r="G5" s="47"/>
      <c r="H5" s="47"/>
      <c r="I5" s="350"/>
    </row>
    <row r="6" spans="1:10" ht="13.5" thickBot="1" x14ac:dyDescent="0.25">
      <c r="A6" s="345" t="s">
        <v>316</v>
      </c>
      <c r="B6" s="342"/>
      <c r="C6" s="351"/>
      <c r="D6" s="71"/>
      <c r="E6" s="63"/>
      <c r="F6" s="352" t="s">
        <v>312</v>
      </c>
      <c r="G6" s="63"/>
      <c r="H6" s="63"/>
      <c r="I6" s="353"/>
    </row>
    <row r="8" spans="1:10" x14ac:dyDescent="0.2">
      <c r="A8" s="656" t="s">
        <v>972</v>
      </c>
      <c r="B8" s="656"/>
      <c r="C8" s="656"/>
      <c r="D8" s="656"/>
      <c r="E8" s="656"/>
      <c r="F8" s="656"/>
      <c r="G8" s="656"/>
      <c r="H8" s="656"/>
      <c r="I8" s="656"/>
      <c r="J8" s="656"/>
    </row>
    <row r="9" spans="1:10" x14ac:dyDescent="0.2">
      <c r="F9" s="66"/>
    </row>
    <row r="10" spans="1:10" x14ac:dyDescent="0.2">
      <c r="A10" s="656" t="s">
        <v>943</v>
      </c>
      <c r="B10" s="656"/>
      <c r="C10" s="656"/>
      <c r="D10" s="656"/>
      <c r="E10" s="656"/>
      <c r="F10" s="656"/>
      <c r="G10" s="656"/>
      <c r="H10" s="656"/>
      <c r="I10" s="656"/>
      <c r="J10" s="656"/>
    </row>
    <row r="11" spans="1:10" ht="13.5" thickBot="1" x14ac:dyDescent="0.25"/>
    <row r="12" spans="1:10" ht="27.75" customHeight="1" thickBot="1" x14ac:dyDescent="0.25">
      <c r="A12" s="664" t="s">
        <v>430</v>
      </c>
      <c r="B12" s="666"/>
      <c r="C12" s="661" t="s">
        <v>386</v>
      </c>
      <c r="D12" s="662"/>
      <c r="E12" s="663" t="s">
        <v>387</v>
      </c>
      <c r="F12" s="663"/>
      <c r="G12" s="664" t="s">
        <v>506</v>
      </c>
      <c r="H12" s="665"/>
      <c r="I12" s="663" t="s">
        <v>423</v>
      </c>
      <c r="J12" s="662"/>
    </row>
    <row r="13" spans="1:10" x14ac:dyDescent="0.2">
      <c r="A13" s="69"/>
      <c r="B13" s="11"/>
      <c r="C13" s="69"/>
      <c r="D13" s="2"/>
      <c r="E13" s="11"/>
      <c r="F13" s="11"/>
      <c r="G13" s="69"/>
      <c r="H13" s="2"/>
      <c r="I13" s="11"/>
      <c r="J13" s="2"/>
    </row>
    <row r="14" spans="1:10" x14ac:dyDescent="0.2">
      <c r="A14" s="69"/>
      <c r="B14" s="11"/>
      <c r="C14" s="69"/>
      <c r="D14" s="2"/>
      <c r="E14" s="11"/>
      <c r="F14" s="11"/>
      <c r="G14" s="69"/>
      <c r="H14" s="2"/>
      <c r="I14" s="11"/>
      <c r="J14" s="2"/>
    </row>
    <row r="15" spans="1:10" x14ac:dyDescent="0.2">
      <c r="A15" s="69"/>
      <c r="B15" s="11"/>
      <c r="C15" s="69"/>
      <c r="D15" s="2"/>
      <c r="E15" s="11"/>
      <c r="F15" s="11"/>
      <c r="G15" s="69"/>
      <c r="H15" s="2"/>
      <c r="I15" s="11"/>
      <c r="J15" s="2"/>
    </row>
    <row r="16" spans="1:10" ht="13.5" thickBot="1" x14ac:dyDescent="0.25">
      <c r="A16" s="70"/>
      <c r="B16" s="71"/>
      <c r="C16" s="70"/>
      <c r="D16" s="3"/>
      <c r="E16" s="71"/>
      <c r="F16" s="71"/>
      <c r="G16" s="70"/>
      <c r="H16" s="3"/>
      <c r="I16" s="71"/>
      <c r="J16" s="3"/>
    </row>
    <row r="17" spans="1:10" x14ac:dyDescent="0.2">
      <c r="A17" s="756" t="s">
        <v>23</v>
      </c>
      <c r="B17" s="757"/>
      <c r="C17" s="658" t="s">
        <v>436</v>
      </c>
      <c r="D17" s="659"/>
      <c r="E17" s="657" t="s">
        <v>439</v>
      </c>
      <c r="F17" s="657"/>
      <c r="G17" s="658" t="s">
        <v>444</v>
      </c>
      <c r="H17" s="659"/>
      <c r="I17" s="657" t="s">
        <v>450</v>
      </c>
      <c r="J17" s="659"/>
    </row>
    <row r="18" spans="1:10" x14ac:dyDescent="0.2">
      <c r="A18" s="138"/>
      <c r="B18" s="136"/>
      <c r="C18" s="81" t="s">
        <v>434</v>
      </c>
      <c r="D18" s="41"/>
      <c r="E18" s="82" t="s">
        <v>440</v>
      </c>
      <c r="F18" s="40"/>
      <c r="G18" s="84" t="s">
        <v>388</v>
      </c>
      <c r="H18" s="87"/>
      <c r="I18" s="82" t="s">
        <v>451</v>
      </c>
      <c r="J18" s="41"/>
    </row>
    <row r="19" spans="1:10" x14ac:dyDescent="0.2">
      <c r="A19" s="139" t="s">
        <v>24</v>
      </c>
      <c r="B19" s="137"/>
      <c r="C19" s="81" t="s">
        <v>435</v>
      </c>
      <c r="D19" s="41"/>
      <c r="E19" s="82" t="s">
        <v>442</v>
      </c>
      <c r="F19" s="40"/>
      <c r="G19" s="81" t="s">
        <v>445</v>
      </c>
      <c r="H19" s="41"/>
      <c r="I19" s="119" t="s">
        <v>452</v>
      </c>
      <c r="J19" s="41"/>
    </row>
    <row r="20" spans="1:10" x14ac:dyDescent="0.2">
      <c r="A20" s="139" t="s">
        <v>25</v>
      </c>
      <c r="B20" s="137"/>
      <c r="C20" s="113"/>
      <c r="D20" s="114"/>
      <c r="E20" s="33"/>
      <c r="F20" s="33"/>
      <c r="G20" s="115"/>
      <c r="H20" s="95"/>
      <c r="I20" s="119" t="s">
        <v>453</v>
      </c>
      <c r="J20" s="41"/>
    </row>
    <row r="21" spans="1:10" x14ac:dyDescent="0.2">
      <c r="A21" s="139" t="s">
        <v>26</v>
      </c>
      <c r="B21" s="137"/>
      <c r="C21" s="81" t="s">
        <v>437</v>
      </c>
      <c r="D21" s="41"/>
      <c r="E21" s="82" t="s">
        <v>441</v>
      </c>
      <c r="F21" s="40"/>
      <c r="G21" s="81" t="s">
        <v>448</v>
      </c>
      <c r="H21" s="41"/>
      <c r="I21" s="120" t="s">
        <v>454</v>
      </c>
      <c r="J21" s="114"/>
    </row>
    <row r="22" spans="1:10" x14ac:dyDescent="0.2">
      <c r="A22" s="140"/>
      <c r="B22" s="141"/>
      <c r="C22" s="81" t="s">
        <v>435</v>
      </c>
      <c r="D22" s="2"/>
      <c r="E22" s="82" t="s">
        <v>442</v>
      </c>
      <c r="F22" s="40"/>
      <c r="G22" s="81" t="s">
        <v>447</v>
      </c>
      <c r="H22" s="41"/>
      <c r="I22" s="82" t="s">
        <v>455</v>
      </c>
      <c r="J22" s="41"/>
    </row>
    <row r="23" spans="1:10" x14ac:dyDescent="0.2">
      <c r="A23" s="138" t="s">
        <v>27</v>
      </c>
      <c r="B23" s="136"/>
      <c r="C23" s="113"/>
      <c r="D23" s="114"/>
      <c r="E23" s="118"/>
      <c r="F23" s="116"/>
      <c r="G23" s="115"/>
      <c r="H23" s="95"/>
      <c r="I23" s="119" t="s">
        <v>452</v>
      </c>
      <c r="J23" s="41"/>
    </row>
    <row r="24" spans="1:10" x14ac:dyDescent="0.2">
      <c r="A24" s="139" t="s">
        <v>28</v>
      </c>
      <c r="B24" s="137"/>
      <c r="C24" s="81" t="s">
        <v>438</v>
      </c>
      <c r="D24" s="41"/>
      <c r="E24" s="82" t="s">
        <v>443</v>
      </c>
      <c r="F24" s="117"/>
      <c r="G24" s="81" t="s">
        <v>449</v>
      </c>
      <c r="H24" s="41"/>
      <c r="I24" s="119" t="s">
        <v>453</v>
      </c>
      <c r="J24" s="41"/>
    </row>
    <row r="25" spans="1:10" x14ac:dyDescent="0.2">
      <c r="A25" s="139" t="s">
        <v>29</v>
      </c>
      <c r="B25" s="137"/>
      <c r="C25" s="81" t="s">
        <v>435</v>
      </c>
      <c r="D25" s="41"/>
      <c r="E25" s="82" t="s">
        <v>442</v>
      </c>
      <c r="F25" s="40"/>
      <c r="G25" s="81" t="s">
        <v>458</v>
      </c>
      <c r="H25" s="41"/>
      <c r="I25" s="119" t="s">
        <v>454</v>
      </c>
      <c r="J25" s="41"/>
    </row>
    <row r="26" spans="1:10" ht="13.5" thickBot="1" x14ac:dyDescent="0.25">
      <c r="A26" s="142"/>
      <c r="B26" s="45"/>
      <c r="C26" s="83"/>
      <c r="D26" s="45"/>
      <c r="E26" s="80"/>
      <c r="F26" s="44"/>
      <c r="G26" s="83"/>
      <c r="H26" s="45"/>
      <c r="I26" s="142"/>
      <c r="J26" s="45"/>
    </row>
    <row r="27" spans="1:10" x14ac:dyDescent="0.2">
      <c r="A27" s="758" t="s">
        <v>30</v>
      </c>
      <c r="B27" s="759"/>
      <c r="C27" s="143" t="s">
        <v>31</v>
      </c>
      <c r="D27" s="144"/>
      <c r="E27" s="758" t="s">
        <v>33</v>
      </c>
      <c r="F27" s="759"/>
      <c r="G27" s="143" t="s">
        <v>34</v>
      </c>
      <c r="H27" s="147"/>
      <c r="I27" s="143" t="s">
        <v>35</v>
      </c>
      <c r="J27" s="144"/>
    </row>
    <row r="28" spans="1:10" ht="13.5" thickBot="1" x14ac:dyDescent="0.25">
      <c r="A28" s="760"/>
      <c r="B28" s="761"/>
      <c r="C28" s="145" t="s">
        <v>32</v>
      </c>
      <c r="D28" s="146"/>
      <c r="E28" s="760"/>
      <c r="F28" s="761"/>
      <c r="G28" s="145" t="s">
        <v>36</v>
      </c>
      <c r="H28" s="148"/>
      <c r="I28" s="145" t="s">
        <v>37</v>
      </c>
      <c r="J28" s="146"/>
    </row>
    <row r="29" spans="1:10" x14ac:dyDescent="0.2">
      <c r="A29" s="77" t="s">
        <v>421</v>
      </c>
      <c r="B29" s="110"/>
      <c r="C29" s="76"/>
      <c r="D29" s="76"/>
      <c r="E29" s="76"/>
      <c r="F29" s="76"/>
      <c r="G29" s="76"/>
      <c r="H29" s="76"/>
      <c r="I29" s="76"/>
      <c r="J29" s="68"/>
    </row>
    <row r="30" spans="1:10" x14ac:dyDescent="0.2">
      <c r="A30" s="78"/>
      <c r="B30" s="111"/>
      <c r="C30" s="11"/>
      <c r="D30" s="11"/>
      <c r="E30" s="11"/>
      <c r="F30" s="11"/>
      <c r="G30" s="11"/>
      <c r="H30" s="11"/>
      <c r="I30" s="11"/>
      <c r="J30" s="2"/>
    </row>
    <row r="31" spans="1:10" x14ac:dyDescent="0.2">
      <c r="A31" s="78"/>
      <c r="B31" s="111"/>
      <c r="C31" s="11"/>
      <c r="D31" s="11"/>
      <c r="E31" s="11"/>
      <c r="F31" s="11"/>
      <c r="G31" s="11"/>
      <c r="H31" s="11"/>
      <c r="I31" s="11"/>
      <c r="J31" s="2"/>
    </row>
    <row r="32" spans="1:10" x14ac:dyDescent="0.2">
      <c r="A32" s="69"/>
      <c r="B32" s="11"/>
      <c r="C32" s="11"/>
      <c r="D32" s="11"/>
      <c r="E32" s="11"/>
      <c r="F32" s="11"/>
      <c r="G32" s="11"/>
      <c r="H32" s="11"/>
      <c r="I32" s="11"/>
      <c r="J32" s="2"/>
    </row>
    <row r="33" spans="1:10" ht="13.5" thickBot="1" x14ac:dyDescent="0.25">
      <c r="A33" s="70"/>
      <c r="B33" s="71"/>
      <c r="C33" s="71"/>
      <c r="D33" s="71"/>
      <c r="E33" s="71"/>
      <c r="F33" s="71"/>
      <c r="G33" s="71"/>
      <c r="H33" s="71"/>
      <c r="I33" s="71"/>
      <c r="J33" s="3"/>
    </row>
    <row r="34" spans="1:10" ht="140.25" customHeight="1" thickBot="1" x14ac:dyDescent="0.25">
      <c r="A34" s="653" t="s">
        <v>38</v>
      </c>
      <c r="B34" s="654"/>
      <c r="C34" s="654"/>
      <c r="D34" s="654"/>
      <c r="E34" s="654"/>
      <c r="F34" s="654"/>
      <c r="G34" s="654"/>
      <c r="H34" s="654"/>
      <c r="I34" s="654"/>
      <c r="J34" s="655"/>
    </row>
    <row r="35" spans="1:10" x14ac:dyDescent="0.2">
      <c r="A35" s="97"/>
    </row>
  </sheetData>
  <mergeCells count="17">
    <mergeCell ref="A34:J34"/>
    <mergeCell ref="A27:B28"/>
    <mergeCell ref="E27:F28"/>
    <mergeCell ref="A8:J8"/>
    <mergeCell ref="A10:J10"/>
    <mergeCell ref="E17:F17"/>
    <mergeCell ref="G17:H17"/>
    <mergeCell ref="I17:J17"/>
    <mergeCell ref="C12:D12"/>
    <mergeCell ref="E12:F12"/>
    <mergeCell ref="G12:H12"/>
    <mergeCell ref="I12:J12"/>
    <mergeCell ref="A12:B12"/>
    <mergeCell ref="C1:I1"/>
    <mergeCell ref="A17:B17"/>
    <mergeCell ref="C17:D17"/>
    <mergeCell ref="A1:A3"/>
  </mergeCells>
  <phoneticPr fontId="2" type="noConversion"/>
  <printOptions horizontalCentered="1"/>
  <pageMargins left="0.39370078740157483" right="0.39370078740157483" top="0.39370078740157483" bottom="0.39370078740157483" header="0" footer="0"/>
  <pageSetup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39</vt:i4>
      </vt:variant>
    </vt:vector>
  </HeadingPairs>
  <TitlesOfParts>
    <vt:vector size="67" baseType="lpstr">
      <vt:lpstr>Portada</vt:lpstr>
      <vt:lpstr>Formato Técnico 1</vt:lpstr>
      <vt:lpstr>Formato Técnico 2</vt:lpstr>
      <vt:lpstr>Formato Técnico 3</vt:lpstr>
      <vt:lpstr>Formato Técnico 4</vt:lpstr>
      <vt:lpstr>Formato Técnico 5</vt:lpstr>
      <vt:lpstr>Formato Técnico 6</vt:lpstr>
      <vt:lpstr>Formato Técnico 7</vt:lpstr>
      <vt:lpstr>Formato Técnico 8</vt:lpstr>
      <vt:lpstr>Formato Técnico 9</vt:lpstr>
      <vt:lpstr>Formato Técnico 10</vt:lpstr>
      <vt:lpstr>Formato Técnico 11</vt:lpstr>
      <vt:lpstr>Tabla FT-11</vt:lpstr>
      <vt:lpstr>Formato Técnico 12</vt:lpstr>
      <vt:lpstr>Tabla FT-12</vt:lpstr>
      <vt:lpstr>Formato Técnico 13</vt:lpstr>
      <vt:lpstr>Tabla FT-13</vt:lpstr>
      <vt:lpstr>Formato Técnico 14</vt:lpstr>
      <vt:lpstr>Tabla FT-14</vt:lpstr>
      <vt:lpstr>Formato Técnico 15</vt:lpstr>
      <vt:lpstr>Tabla FT-15</vt:lpstr>
      <vt:lpstr>Formato Técnico 16</vt:lpstr>
      <vt:lpstr>Tabla FT-16a</vt:lpstr>
      <vt:lpstr>Tabla FT-16b</vt:lpstr>
      <vt:lpstr>Formato Técnico 17</vt:lpstr>
      <vt:lpstr>Formato Técnico 18</vt:lpstr>
      <vt:lpstr>Formato Técnico 19</vt:lpstr>
      <vt:lpstr>Formato Técnico 20</vt:lpstr>
      <vt:lpstr>'Formato Técnico 5'!_Toc264302032</vt:lpstr>
      <vt:lpstr>'Formato Técnico 1'!Área_de_impresión</vt:lpstr>
      <vt:lpstr>'Formato Técnico 10'!Área_de_impresión</vt:lpstr>
      <vt:lpstr>'Formato Técnico 17'!Área_de_impresión</vt:lpstr>
      <vt:lpstr>'Formato Técnico 18'!Área_de_impresión</vt:lpstr>
      <vt:lpstr>'Formato Técnico 19'!Área_de_impresión</vt:lpstr>
      <vt:lpstr>'Formato Técnico 20'!Área_de_impresión</vt:lpstr>
      <vt:lpstr>'Formato Técnico 3'!Área_de_impresión</vt:lpstr>
      <vt:lpstr>'Formato Técnico 4'!Área_de_impresión</vt:lpstr>
      <vt:lpstr>'Formato Técnico 5'!Área_de_impresión</vt:lpstr>
      <vt:lpstr>'Formato Técnico 7'!Área_de_impresión</vt:lpstr>
      <vt:lpstr>'Formato Técnico 8'!Área_de_impresión</vt:lpstr>
      <vt:lpstr>'Formato Técnico 9'!Área_de_impresión</vt:lpstr>
      <vt:lpstr>'Tabla FT-12'!Área_de_impresión</vt:lpstr>
      <vt:lpstr>'Tabla FT-13'!Área_de_impresión</vt:lpstr>
      <vt:lpstr>'Tabla FT-14'!Área_de_impresión</vt:lpstr>
      <vt:lpstr>'Tabla FT-15'!Área_de_impresión</vt:lpstr>
      <vt:lpstr>'Tabla FT-16a'!Área_de_impresión</vt:lpstr>
      <vt:lpstr>'Tabla FT-16b'!Área_de_impresión</vt:lpstr>
      <vt:lpstr>'Formato Técnico 11'!Print_Area</vt:lpstr>
      <vt:lpstr>'Formato Técnico 12'!Print_Area</vt:lpstr>
      <vt:lpstr>'Formato Técnico 13'!Print_Area</vt:lpstr>
      <vt:lpstr>'Formato Técnico 14'!Print_Area</vt:lpstr>
      <vt:lpstr>'Formato Técnico 15'!Print_Area</vt:lpstr>
      <vt:lpstr>'Formato Técnico 16'!Print_Area</vt:lpstr>
      <vt:lpstr>'Formato Técnico 2'!Print_Area</vt:lpstr>
      <vt:lpstr>'Formato Técnico 6'!Print_Area</vt:lpstr>
      <vt:lpstr>'Formato Técnico 7'!Print_Area</vt:lpstr>
      <vt:lpstr>'Tabla FT-11'!Print_Titles</vt:lpstr>
      <vt:lpstr>'Tabla FT-12'!Print_Titles</vt:lpstr>
      <vt:lpstr>'Tabla FT-13'!Print_Titles</vt:lpstr>
      <vt:lpstr>'Tabla FT-14'!Print_Titles</vt:lpstr>
      <vt:lpstr>'Tabla FT-15'!Print_Titles</vt:lpstr>
      <vt:lpstr>'Tabla FT-16b'!Print_Titles</vt:lpstr>
      <vt:lpstr>'Tabla FT-11'!Títulos_a_imprimir</vt:lpstr>
      <vt:lpstr>'Tabla FT-12'!Títulos_a_imprimir</vt:lpstr>
      <vt:lpstr>'Tabla FT-13'!Títulos_a_imprimir</vt:lpstr>
      <vt:lpstr>'Tabla FT-16a'!Títulos_a_imprimir</vt:lpstr>
      <vt:lpstr>'Tabla FT-16b'!Títulos_a_imprimir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Elizabeth Woolrich Pina</dc:creator>
  <cp:lastModifiedBy>Orva-Ingrahg</cp:lastModifiedBy>
  <cp:lastPrinted>2017-03-06T17:11:59Z</cp:lastPrinted>
  <dcterms:created xsi:type="dcterms:W3CDTF">2014-08-29T22:23:25Z</dcterms:created>
  <dcterms:modified xsi:type="dcterms:W3CDTF">2017-03-13T20:17:15Z</dcterms:modified>
</cp:coreProperties>
</file>